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ropbox\Easy4me (1)\_FTP_Easy4Me_Neu\workfiles\m4\"/>
    </mc:Choice>
  </mc:AlternateContent>
  <xr:revisionPtr revIDLastSave="0" documentId="13_ncr:1_{25352252-0CC6-4227-9179-8362A29DC2B0}" xr6:coauthVersionLast="36" xr6:coauthVersionMax="36" xr10:uidLastSave="{00000000-0000-0000-0000-000000000000}"/>
  <bookViews>
    <workbookView xWindow="-120" yWindow="-120" windowWidth="25368" windowHeight="15336" tabRatio="811" xr2:uid="{00000000-000D-0000-FFFF-FFFF00000000}"/>
  </bookViews>
  <sheets>
    <sheet name="Start" sheetId="14" r:id="rId1"/>
    <sheet name="1" sheetId="60" r:id="rId2"/>
    <sheet name="2" sheetId="93" r:id="rId3"/>
    <sheet name="3" sheetId="61" r:id="rId4"/>
    <sheet name="4" sheetId="62" r:id="rId5"/>
    <sheet name="5" sheetId="63" r:id="rId6"/>
    <sheet name="6" sheetId="64" r:id="rId7"/>
    <sheet name="7" sheetId="65" r:id="rId8"/>
    <sheet name="8" sheetId="66" r:id="rId9"/>
    <sheet name="9" sheetId="69" r:id="rId10"/>
    <sheet name="10" sheetId="67" r:id="rId11"/>
    <sheet name="11" sheetId="70" r:id="rId12"/>
    <sheet name="12" sheetId="71" r:id="rId13"/>
    <sheet name="13" sheetId="72" r:id="rId14"/>
    <sheet name="14" sheetId="73" r:id="rId15"/>
    <sheet name="15" sheetId="74" r:id="rId16"/>
    <sheet name="16" sheetId="75" r:id="rId17"/>
    <sheet name="17" sheetId="76" r:id="rId18"/>
    <sheet name="18" sheetId="78" r:id="rId19"/>
    <sheet name="19" sheetId="79" r:id="rId20"/>
    <sheet name="20" sheetId="80" r:id="rId21"/>
    <sheet name="21" sheetId="94" r:id="rId22"/>
    <sheet name="22" sheetId="81" r:id="rId23"/>
    <sheet name="23" sheetId="82" r:id="rId24"/>
    <sheet name="24" sheetId="83" r:id="rId25"/>
    <sheet name="25" sheetId="84" r:id="rId26"/>
    <sheet name="26" sheetId="85" r:id="rId27"/>
    <sheet name="27" sheetId="87" r:id="rId28"/>
    <sheet name="28" sheetId="89" r:id="rId29"/>
    <sheet name="29" sheetId="90" r:id="rId30"/>
    <sheet name="30" sheetId="95" r:id="rId31"/>
    <sheet name="31" sheetId="20" r:id="rId32"/>
    <sheet name="32" sheetId="92" r:id="rId33"/>
    <sheet name="33" sheetId="13" r:id="rId34"/>
    <sheet name="34" sheetId="12" r:id="rId35"/>
    <sheet name="35" sheetId="17" r:id="rId36"/>
    <sheet name="36" sheetId="16" r:id="rId37"/>
  </sheets>
  <definedNames>
    <definedName name="_f408d64f_STF_Dekoration_1_CN1" localSheetId="21">#REF!</definedName>
    <definedName name="_f408d64f_STF_Dekoration_1_CN1">#REF!</definedName>
    <definedName name="_f408d64f_STF_Fuss_1_CN1" localSheetId="21">#REF!</definedName>
    <definedName name="_f408d64f_STF_Fuss_1_CN1">#REF!</definedName>
    <definedName name="_f408d64f_STF_Koerper_1_CN1" localSheetId="21">#REF!</definedName>
    <definedName name="_f408d64f_STF_Koerper_1_CN1">#REF!</definedName>
    <definedName name="_f408d64f_STF_Tabellenkopf_1_CN1" localSheetId="21">#REF!</definedName>
    <definedName name="_f408d64f_STF_Tabellenkopf_1_CN1">#REF!</definedName>
    <definedName name="_f408d64f_STF_Titel_1_CN1" localSheetId="21">#REF!</definedName>
    <definedName name="_f408d64f_STF_Titel_1_CN1">#REF!</definedName>
    <definedName name="_f408d64f_STF_Vorspalte_1_CN1" localSheetId="21">#REF!</definedName>
    <definedName name="_f408d64f_STF_Vorspalte_1_CN1">#REF!</definedName>
    <definedName name="_xlnm._FilterDatabase" localSheetId="10" hidden="1">'10'!$A$4:$E$1149</definedName>
    <definedName name="_xlnm._FilterDatabase" localSheetId="11" hidden="1">'11'!$A$4:$E$1149</definedName>
    <definedName name="_xlnm._FilterDatabase" localSheetId="12" hidden="1">'12'!$A$4:$E$1149</definedName>
    <definedName name="_xlnm._FilterDatabase" localSheetId="13" hidden="1">'13'!$A$4:$E$1149</definedName>
    <definedName name="_xlnm._FilterDatabase" localSheetId="14" hidden="1">'14'!$A$4:$E$1150</definedName>
    <definedName name="_xlnm._FilterDatabase" localSheetId="15" hidden="1">'15'!$A$4:$E$1150</definedName>
    <definedName name="_xlnm._FilterDatabase" localSheetId="16" hidden="1">'16'!$A$4:$E$1150</definedName>
    <definedName name="_xlnm._FilterDatabase" localSheetId="17" hidden="1">'17'!$A$4:$E$1150</definedName>
    <definedName name="_xlnm._FilterDatabase" localSheetId="18" hidden="1">'18'!$A$4:$E$1150</definedName>
    <definedName name="_xlnm._FilterDatabase" localSheetId="19" hidden="1">'19'!$A$4:$E$1150</definedName>
    <definedName name="_xlnm._FilterDatabase" localSheetId="20" hidden="1">'20'!$A$4:$E$1150</definedName>
    <definedName name="_xlnm._FilterDatabase" localSheetId="21" hidden="1">'21'!$A$4:$E$1150</definedName>
    <definedName name="_xlnm._FilterDatabase" localSheetId="3" hidden="1">'3'!$A$4:$E$1149</definedName>
    <definedName name="_xlnm._FilterDatabase" localSheetId="4" hidden="1">'4'!$A$4:$E$1149</definedName>
    <definedName name="_xlnm._FilterDatabase" localSheetId="5" hidden="1">'5'!$A$4:$E$1149</definedName>
    <definedName name="_xlnm._FilterDatabase" localSheetId="6" hidden="1">'6'!$A$4:$E$1149</definedName>
    <definedName name="_xlnm._FilterDatabase" localSheetId="7" hidden="1">'7'!$A$4:$E$1149</definedName>
    <definedName name="_xlnm._FilterDatabase" localSheetId="8" hidden="1">'8'!$A$4:$E$1149</definedName>
    <definedName name="_xlnm._FilterDatabase" localSheetId="9" hidden="1">'9'!$A$4:$E$1149</definedName>
    <definedName name="ergebnis">Start!#REF!</definedName>
    <definedName name="Gehezu">'36'!$B$75:$B$77</definedName>
    <definedName name="GehezuTastenk">'36'!$B$79:$B$81</definedName>
    <definedName name="Haushaltsbuch" localSheetId="2">#REF!</definedName>
    <definedName name="Haushaltsbuch" localSheetId="21">#REF!</definedName>
    <definedName name="Haushaltsbuch" localSheetId="27">#REF!</definedName>
    <definedName name="Haushaltsbuch" localSheetId="28">#REF!</definedName>
    <definedName name="Haushaltsbuch" localSheetId="29">#REF!</definedName>
    <definedName name="Haushaltsbuch" localSheetId="32">#REF!</definedName>
    <definedName name="Haushaltsbuch">#REF!</definedName>
    <definedName name="Prozent1" localSheetId="21">#REF!</definedName>
    <definedName name="Prozent1" localSheetId="22">'22'!$J$1</definedName>
    <definedName name="Prozent1" localSheetId="23">'23'!$J$1</definedName>
    <definedName name="Prozent1" localSheetId="24">'24'!$J$1</definedName>
    <definedName name="Prozent1" localSheetId="25">'25'!$J$1</definedName>
    <definedName name="Prozent1" localSheetId="26">'26'!$J$1</definedName>
    <definedName name="Prozent1" localSheetId="27">'27'!$J$1</definedName>
    <definedName name="Prozent1" localSheetId="28">'28'!$J$1</definedName>
    <definedName name="Prozent1" localSheetId="29">'29'!$J$1</definedName>
    <definedName name="Prozent1" localSheetId="31">'31'!$J$2</definedName>
    <definedName name="Prozent1" localSheetId="32">'32'!$J$2</definedName>
    <definedName name="Prozent1">#REF!</definedName>
    <definedName name="Prozent2" localSheetId="21">#REF!</definedName>
    <definedName name="Prozent2" localSheetId="22">'22'!$J$2</definedName>
    <definedName name="Prozent2" localSheetId="23">'23'!$J$2</definedName>
    <definedName name="Prozent2" localSheetId="24">'24'!$J$2</definedName>
    <definedName name="Prozent2" localSheetId="25">'25'!$J$2</definedName>
    <definedName name="Prozent2" localSheetId="26">'26'!$J$2</definedName>
    <definedName name="Prozent2" localSheetId="27">'27'!$J$2</definedName>
    <definedName name="Prozent2" localSheetId="28">'28'!$J$2</definedName>
    <definedName name="Prozent2" localSheetId="29">'29'!$J$2</definedName>
    <definedName name="Prozent2" localSheetId="31">'31'!$J$3</definedName>
    <definedName name="Prozent2" localSheetId="32">'32'!$J$3</definedName>
    <definedName name="Prozent2">#REF!</definedName>
    <definedName name="Tabelle">'36'!$B$83:$B$85</definedName>
    <definedName name="test">#REF!</definedName>
    <definedName name="test2">#REF!</definedName>
    <definedName name="test3">#REF!</definedName>
    <definedName name="Wie_kommt_man_schnell_in_die_Zelle_A1?">'36'!$A$17</definedName>
    <definedName name="ZelleA1">'36'!$B$71:$B$73</definedName>
  </definedNames>
  <calcPr calcId="191029" concurrentCalc="0"/>
</workbook>
</file>

<file path=xl/calcChain.xml><?xml version="1.0" encoding="utf-8"?>
<calcChain xmlns="http://schemas.openxmlformats.org/spreadsheetml/2006/main">
  <c r="C10" i="95" l="1"/>
  <c r="D10" i="95"/>
  <c r="C9" i="95"/>
  <c r="D9" i="95"/>
  <c r="C8" i="95"/>
  <c r="D8" i="95"/>
  <c r="C7" i="95"/>
  <c r="D7" i="95"/>
  <c r="C6" i="95"/>
  <c r="D6" i="95"/>
  <c r="C5" i="95"/>
  <c r="D5" i="95"/>
  <c r="C4" i="95"/>
  <c r="D4" i="95"/>
  <c r="F161" i="94"/>
  <c r="F160" i="94"/>
  <c r="G158" i="94"/>
  <c r="G157" i="94"/>
  <c r="G156" i="94"/>
  <c r="G155" i="94"/>
  <c r="G154" i="94"/>
  <c r="G153" i="94"/>
  <c r="G152" i="94"/>
  <c r="G151" i="94"/>
  <c r="G150" i="94"/>
  <c r="G149" i="94"/>
  <c r="G148" i="94"/>
  <c r="G147" i="94"/>
  <c r="G146" i="94"/>
  <c r="G145" i="94"/>
  <c r="G144" i="94"/>
  <c r="G143" i="94"/>
  <c r="G142" i="94"/>
  <c r="G141" i="94"/>
  <c r="G140" i="94"/>
  <c r="G139" i="94"/>
  <c r="G138" i="94"/>
  <c r="G137" i="94"/>
  <c r="G136" i="94"/>
  <c r="G135" i="94"/>
  <c r="G134" i="94"/>
  <c r="G133" i="94"/>
  <c r="G132" i="94"/>
  <c r="G131" i="94"/>
  <c r="G130" i="94"/>
  <c r="G129" i="94"/>
  <c r="G128" i="94"/>
  <c r="G127" i="94"/>
  <c r="G126" i="94"/>
  <c r="G125" i="94"/>
  <c r="G124" i="94"/>
  <c r="G123" i="94"/>
  <c r="G122" i="94"/>
  <c r="G121" i="94"/>
  <c r="G120" i="94"/>
  <c r="G119" i="94"/>
  <c r="G118" i="94"/>
  <c r="G117" i="94"/>
  <c r="G116" i="94"/>
  <c r="G115" i="94"/>
  <c r="G114" i="94"/>
  <c r="G113" i="94"/>
  <c r="G112" i="94"/>
  <c r="G111" i="94"/>
  <c r="G110" i="94"/>
  <c r="G109" i="94"/>
  <c r="G108" i="94"/>
  <c r="G107" i="94"/>
  <c r="G106" i="94"/>
  <c r="G105" i="94"/>
  <c r="G104" i="94"/>
  <c r="G103" i="94"/>
  <c r="G102" i="94"/>
  <c r="G101" i="94"/>
  <c r="G100" i="94"/>
  <c r="G99" i="94"/>
  <c r="G98" i="94"/>
  <c r="G97" i="94"/>
  <c r="G96" i="94"/>
  <c r="G95" i="94"/>
  <c r="G94" i="94"/>
  <c r="G93" i="94"/>
  <c r="G92" i="94"/>
  <c r="G91" i="94"/>
  <c r="G90" i="94"/>
  <c r="G89" i="94"/>
  <c r="G88" i="94"/>
  <c r="G87" i="94"/>
  <c r="G86" i="94"/>
  <c r="G85" i="94"/>
  <c r="G84" i="94"/>
  <c r="G83" i="94"/>
  <c r="G82" i="94"/>
  <c r="G81" i="94"/>
  <c r="G80" i="94"/>
  <c r="G79" i="94"/>
  <c r="G78" i="94"/>
  <c r="G77" i="94"/>
  <c r="G76" i="94"/>
  <c r="G75" i="94"/>
  <c r="G74" i="94"/>
  <c r="G73" i="94"/>
  <c r="G72" i="94"/>
  <c r="G71" i="94"/>
  <c r="G70" i="94"/>
  <c r="G69" i="94"/>
  <c r="G68" i="94"/>
  <c r="G67" i="94"/>
  <c r="G66" i="94"/>
  <c r="G65" i="94"/>
  <c r="G64" i="94"/>
  <c r="G63" i="94"/>
  <c r="G62" i="94"/>
  <c r="G61" i="94"/>
  <c r="G60" i="94"/>
  <c r="G59" i="94"/>
  <c r="G58" i="94"/>
  <c r="G57" i="94"/>
  <c r="G56" i="94"/>
  <c r="G55" i="94"/>
  <c r="G54" i="94"/>
  <c r="G53" i="94"/>
  <c r="G52" i="94"/>
  <c r="G51" i="94"/>
  <c r="G50" i="94"/>
  <c r="G49" i="94"/>
  <c r="G48" i="94"/>
  <c r="G47" i="94"/>
  <c r="G46" i="94"/>
  <c r="G45" i="94"/>
  <c r="G44" i="94"/>
  <c r="G43" i="94"/>
  <c r="G42" i="94"/>
  <c r="G41" i="94"/>
  <c r="G40" i="94"/>
  <c r="G39" i="94"/>
  <c r="G38" i="94"/>
  <c r="G37" i="94"/>
  <c r="G36" i="94"/>
  <c r="G35" i="94"/>
  <c r="G34" i="94"/>
  <c r="G33" i="94"/>
  <c r="G32" i="94"/>
  <c r="G31" i="94"/>
  <c r="G30" i="94"/>
  <c r="G29" i="94"/>
  <c r="G28" i="94"/>
  <c r="G27" i="94"/>
  <c r="G26" i="94"/>
  <c r="G25" i="94"/>
  <c r="G24" i="94"/>
  <c r="G23" i="94"/>
  <c r="G22" i="94"/>
  <c r="G21" i="94"/>
  <c r="G20" i="94"/>
  <c r="G19" i="94"/>
  <c r="G18" i="94"/>
  <c r="G17" i="94"/>
  <c r="G16" i="94"/>
  <c r="G15" i="94"/>
  <c r="G14" i="94"/>
  <c r="G13" i="94"/>
  <c r="G12" i="94"/>
  <c r="G11" i="94"/>
  <c r="G10" i="94"/>
  <c r="G9" i="94"/>
  <c r="G8" i="94"/>
  <c r="G7" i="94"/>
  <c r="G6" i="94"/>
  <c r="G5" i="94"/>
  <c r="G4" i="94"/>
  <c r="C9" i="93"/>
  <c r="D9" i="93"/>
  <c r="C8" i="93"/>
  <c r="D8" i="93"/>
  <c r="C7" i="93"/>
  <c r="D7" i="93"/>
  <c r="C6" i="93"/>
  <c r="D6" i="93"/>
  <c r="C5" i="93"/>
  <c r="D5" i="93"/>
  <c r="C4" i="93"/>
  <c r="D4" i="93"/>
  <c r="C3" i="93"/>
  <c r="D3" i="93"/>
  <c r="B24" i="92"/>
  <c r="B23" i="92"/>
  <c r="B22" i="92"/>
  <c r="B21" i="92"/>
  <c r="B20" i="92"/>
  <c r="B19" i="92"/>
  <c r="B18" i="92"/>
  <c r="B17" i="92"/>
  <c r="B16" i="92"/>
  <c r="B15" i="92"/>
  <c r="B14" i="92"/>
  <c r="B13" i="92"/>
  <c r="B12" i="92"/>
  <c r="B11" i="92"/>
  <c r="B10" i="92"/>
  <c r="B9" i="92"/>
  <c r="B8" i="92"/>
  <c r="B7" i="92"/>
  <c r="B6" i="92"/>
  <c r="B5" i="92"/>
  <c r="B4" i="92"/>
  <c r="B3" i="92"/>
  <c r="F10" i="90"/>
  <c r="F9" i="90"/>
  <c r="F8" i="90"/>
  <c r="F7" i="90"/>
  <c r="F6" i="90"/>
  <c r="F13" i="90"/>
  <c r="F10" i="89"/>
  <c r="F9" i="89"/>
  <c r="F8" i="89"/>
  <c r="F7" i="89"/>
  <c r="F6" i="89"/>
  <c r="F10" i="87"/>
  <c r="F9" i="87"/>
  <c r="F8" i="87"/>
  <c r="F7" i="87"/>
  <c r="F6" i="87"/>
  <c r="F13" i="87"/>
  <c r="G8" i="90"/>
  <c r="F13" i="89"/>
  <c r="G8" i="89"/>
  <c r="G7" i="90"/>
  <c r="G9" i="90"/>
  <c r="G10" i="90"/>
  <c r="G6" i="90"/>
  <c r="G9" i="89"/>
  <c r="G7" i="89"/>
  <c r="G10" i="89"/>
  <c r="G6" i="89"/>
  <c r="G9" i="87"/>
  <c r="G7" i="87"/>
  <c r="G8" i="87"/>
  <c r="G10" i="87"/>
  <c r="G6" i="87"/>
  <c r="F10" i="85"/>
  <c r="F9" i="85"/>
  <c r="F8" i="85"/>
  <c r="F7" i="85"/>
  <c r="F6" i="85"/>
  <c r="F10" i="84"/>
  <c r="F9" i="84"/>
  <c r="F8" i="84"/>
  <c r="F7" i="84"/>
  <c r="F6" i="84"/>
  <c r="F10" i="83"/>
  <c r="F9" i="83"/>
  <c r="F8" i="83"/>
  <c r="F7" i="83"/>
  <c r="F6" i="83"/>
  <c r="F10" i="82"/>
  <c r="F9" i="82"/>
  <c r="F8" i="82"/>
  <c r="F7" i="82"/>
  <c r="F6" i="82"/>
  <c r="F10" i="81"/>
  <c r="F9" i="81"/>
  <c r="F8" i="81"/>
  <c r="F7" i="81"/>
  <c r="G7" i="81"/>
  <c r="F6" i="81"/>
  <c r="F161" i="80"/>
  <c r="F160" i="80"/>
  <c r="G158" i="80"/>
  <c r="G157" i="80"/>
  <c r="G156" i="80"/>
  <c r="G155" i="80"/>
  <c r="G154" i="80"/>
  <c r="G153" i="80"/>
  <c r="G152" i="80"/>
  <c r="G151" i="80"/>
  <c r="G150" i="80"/>
  <c r="G149" i="80"/>
  <c r="G148" i="80"/>
  <c r="G147" i="80"/>
  <c r="G146" i="80"/>
  <c r="G145" i="80"/>
  <c r="G144" i="80"/>
  <c r="G143" i="80"/>
  <c r="G142" i="80"/>
  <c r="G141" i="80"/>
  <c r="G140" i="80"/>
  <c r="G139" i="80"/>
  <c r="G138" i="80"/>
  <c r="G137" i="80"/>
  <c r="G136" i="80"/>
  <c r="G135" i="80"/>
  <c r="G134" i="80"/>
  <c r="G133" i="80"/>
  <c r="G132" i="80"/>
  <c r="G131" i="80"/>
  <c r="G130" i="80"/>
  <c r="G129" i="80"/>
  <c r="G128" i="80"/>
  <c r="G127" i="80"/>
  <c r="G126" i="80"/>
  <c r="G125" i="80"/>
  <c r="G124" i="80"/>
  <c r="G123" i="80"/>
  <c r="G122" i="80"/>
  <c r="G121" i="80"/>
  <c r="G120" i="80"/>
  <c r="G119" i="80"/>
  <c r="G118" i="80"/>
  <c r="G117" i="80"/>
  <c r="G116" i="80"/>
  <c r="G115" i="80"/>
  <c r="G114" i="80"/>
  <c r="G113" i="80"/>
  <c r="G112" i="80"/>
  <c r="G111" i="80"/>
  <c r="G110" i="80"/>
  <c r="G109" i="80"/>
  <c r="G108" i="80"/>
  <c r="G107" i="80"/>
  <c r="G106" i="80"/>
  <c r="G105" i="80"/>
  <c r="G104" i="80"/>
  <c r="G103" i="80"/>
  <c r="G102" i="80"/>
  <c r="G101" i="80"/>
  <c r="G100" i="80"/>
  <c r="G99" i="80"/>
  <c r="G98" i="80"/>
  <c r="G97" i="80"/>
  <c r="G96" i="80"/>
  <c r="G95" i="80"/>
  <c r="G94" i="80"/>
  <c r="G93" i="80"/>
  <c r="G92" i="80"/>
  <c r="G91" i="80"/>
  <c r="G90" i="80"/>
  <c r="G89" i="80"/>
  <c r="G88" i="80"/>
  <c r="G87" i="80"/>
  <c r="G86" i="80"/>
  <c r="G85" i="80"/>
  <c r="G84" i="80"/>
  <c r="G83" i="80"/>
  <c r="G82" i="80"/>
  <c r="G81" i="80"/>
  <c r="G80" i="80"/>
  <c r="G79" i="80"/>
  <c r="G78" i="80"/>
  <c r="G77" i="80"/>
  <c r="G76" i="80"/>
  <c r="G75" i="80"/>
  <c r="G74" i="80"/>
  <c r="G73" i="80"/>
  <c r="G72" i="80"/>
  <c r="G71" i="80"/>
  <c r="G70" i="80"/>
  <c r="G69" i="80"/>
  <c r="G68" i="80"/>
  <c r="G67" i="80"/>
  <c r="G66" i="80"/>
  <c r="G65" i="80"/>
  <c r="G64" i="80"/>
  <c r="G63" i="80"/>
  <c r="G62" i="80"/>
  <c r="G61" i="80"/>
  <c r="G60" i="80"/>
  <c r="G59" i="80"/>
  <c r="G58" i="80"/>
  <c r="G57" i="80"/>
  <c r="G56" i="80"/>
  <c r="G55" i="80"/>
  <c r="G54" i="80"/>
  <c r="G53" i="80"/>
  <c r="G52" i="80"/>
  <c r="G51" i="80"/>
  <c r="G50" i="80"/>
  <c r="G49" i="80"/>
  <c r="G48" i="80"/>
  <c r="G47" i="80"/>
  <c r="G46" i="80"/>
  <c r="G45" i="80"/>
  <c r="G44" i="80"/>
  <c r="G43" i="80"/>
  <c r="G42" i="80"/>
  <c r="G41" i="80"/>
  <c r="G40" i="80"/>
  <c r="G39" i="80"/>
  <c r="G38" i="80"/>
  <c r="G37" i="80"/>
  <c r="G36" i="80"/>
  <c r="G35" i="80"/>
  <c r="G34" i="80"/>
  <c r="G33" i="80"/>
  <c r="G32" i="80"/>
  <c r="G31" i="80"/>
  <c r="G30" i="80"/>
  <c r="G29" i="80"/>
  <c r="G28" i="80"/>
  <c r="G27" i="80"/>
  <c r="G26" i="80"/>
  <c r="G25" i="80"/>
  <c r="G24" i="80"/>
  <c r="G23" i="80"/>
  <c r="G22" i="80"/>
  <c r="G21" i="80"/>
  <c r="G20" i="80"/>
  <c r="G19" i="80"/>
  <c r="G18" i="80"/>
  <c r="G17" i="80"/>
  <c r="G16" i="80"/>
  <c r="G15" i="80"/>
  <c r="G14" i="80"/>
  <c r="G13" i="80"/>
  <c r="G12" i="80"/>
  <c r="G11" i="80"/>
  <c r="G10" i="80"/>
  <c r="G9" i="80"/>
  <c r="G8" i="80"/>
  <c r="G7" i="80"/>
  <c r="G6" i="80"/>
  <c r="G5" i="80"/>
  <c r="G4" i="80"/>
  <c r="F161" i="79"/>
  <c r="F160" i="79"/>
  <c r="G158" i="79"/>
  <c r="G157" i="79"/>
  <c r="G156" i="79"/>
  <c r="G155" i="79"/>
  <c r="G154" i="79"/>
  <c r="G153" i="79"/>
  <c r="G152" i="79"/>
  <c r="G151" i="79"/>
  <c r="G150" i="79"/>
  <c r="G149" i="79"/>
  <c r="G148" i="79"/>
  <c r="G147" i="79"/>
  <c r="G146" i="79"/>
  <c r="G145" i="79"/>
  <c r="G144" i="79"/>
  <c r="G143" i="79"/>
  <c r="G142" i="79"/>
  <c r="G141" i="79"/>
  <c r="G140" i="79"/>
  <c r="G139" i="79"/>
  <c r="G138" i="79"/>
  <c r="G137" i="79"/>
  <c r="G136" i="79"/>
  <c r="G135" i="79"/>
  <c r="G134" i="79"/>
  <c r="G133" i="79"/>
  <c r="G132" i="79"/>
  <c r="G131" i="79"/>
  <c r="G130" i="79"/>
  <c r="G129" i="79"/>
  <c r="G128" i="79"/>
  <c r="G127" i="79"/>
  <c r="G126" i="79"/>
  <c r="G125" i="79"/>
  <c r="G124" i="79"/>
  <c r="G123" i="79"/>
  <c r="G122" i="79"/>
  <c r="G121" i="79"/>
  <c r="G120" i="79"/>
  <c r="G119" i="79"/>
  <c r="G118" i="79"/>
  <c r="G117" i="79"/>
  <c r="G116" i="79"/>
  <c r="G115" i="79"/>
  <c r="G114" i="79"/>
  <c r="G113" i="79"/>
  <c r="G112" i="79"/>
  <c r="G111" i="79"/>
  <c r="G110" i="79"/>
  <c r="G109" i="79"/>
  <c r="G108" i="79"/>
  <c r="G107" i="79"/>
  <c r="G106" i="79"/>
  <c r="G105" i="79"/>
  <c r="G104" i="79"/>
  <c r="G103" i="79"/>
  <c r="G102" i="79"/>
  <c r="G101" i="79"/>
  <c r="G100" i="79"/>
  <c r="G99" i="79"/>
  <c r="G98" i="79"/>
  <c r="G97" i="79"/>
  <c r="G96" i="79"/>
  <c r="G95" i="79"/>
  <c r="G94" i="79"/>
  <c r="G93" i="79"/>
  <c r="G92" i="79"/>
  <c r="G91" i="79"/>
  <c r="G90" i="79"/>
  <c r="G89" i="79"/>
  <c r="G88" i="79"/>
  <c r="G87" i="79"/>
  <c r="G86" i="79"/>
  <c r="G85" i="79"/>
  <c r="G84" i="79"/>
  <c r="G83" i="79"/>
  <c r="G82" i="79"/>
  <c r="G81" i="79"/>
  <c r="G80" i="79"/>
  <c r="G79" i="79"/>
  <c r="G78" i="79"/>
  <c r="G77" i="79"/>
  <c r="G76" i="79"/>
  <c r="G75" i="79"/>
  <c r="G74" i="79"/>
  <c r="G73" i="79"/>
  <c r="G72" i="79"/>
  <c r="G71" i="79"/>
  <c r="G70" i="79"/>
  <c r="G69" i="79"/>
  <c r="G68" i="79"/>
  <c r="G67" i="79"/>
  <c r="G66" i="79"/>
  <c r="G65" i="79"/>
  <c r="G64" i="79"/>
  <c r="G63" i="79"/>
  <c r="G62" i="79"/>
  <c r="G61" i="79"/>
  <c r="G60" i="79"/>
  <c r="G59" i="79"/>
  <c r="G58" i="79"/>
  <c r="G57" i="79"/>
  <c r="G56" i="79"/>
  <c r="G55" i="79"/>
  <c r="G54" i="79"/>
  <c r="G53" i="79"/>
  <c r="G52" i="79"/>
  <c r="G51" i="79"/>
  <c r="G50" i="79"/>
  <c r="G49" i="79"/>
  <c r="G48" i="79"/>
  <c r="G47" i="79"/>
  <c r="G46" i="79"/>
  <c r="G45" i="79"/>
  <c r="G44" i="79"/>
  <c r="G43" i="79"/>
  <c r="G42" i="79"/>
  <c r="G41" i="79"/>
  <c r="G40" i="79"/>
  <c r="G39" i="79"/>
  <c r="G38" i="79"/>
  <c r="G37" i="79"/>
  <c r="G36" i="79"/>
  <c r="G35" i="79"/>
  <c r="G34" i="79"/>
  <c r="G33" i="79"/>
  <c r="G32" i="79"/>
  <c r="G31" i="79"/>
  <c r="G30" i="79"/>
  <c r="G29" i="79"/>
  <c r="G28" i="79"/>
  <c r="G27" i="79"/>
  <c r="G26" i="79"/>
  <c r="G25" i="79"/>
  <c r="G24" i="79"/>
  <c r="G23" i="79"/>
  <c r="G22" i="79"/>
  <c r="G21" i="79"/>
  <c r="G20" i="79"/>
  <c r="G19" i="79"/>
  <c r="G18" i="79"/>
  <c r="G17" i="79"/>
  <c r="G16" i="79"/>
  <c r="G15" i="79"/>
  <c r="G14" i="79"/>
  <c r="G13" i="79"/>
  <c r="G12" i="79"/>
  <c r="G11" i="79"/>
  <c r="G10" i="79"/>
  <c r="G9" i="79"/>
  <c r="G8" i="79"/>
  <c r="G7" i="79"/>
  <c r="G6" i="79"/>
  <c r="G5" i="79"/>
  <c r="G4" i="79"/>
  <c r="F161" i="78"/>
  <c r="F160" i="78"/>
  <c r="G158" i="78"/>
  <c r="G157" i="78"/>
  <c r="G156" i="78"/>
  <c r="G155" i="78"/>
  <c r="G154" i="78"/>
  <c r="G153" i="78"/>
  <c r="G152" i="78"/>
  <c r="G151" i="78"/>
  <c r="G150" i="78"/>
  <c r="G149" i="78"/>
  <c r="G148" i="78"/>
  <c r="G147" i="78"/>
  <c r="G146" i="78"/>
  <c r="G145" i="78"/>
  <c r="G144" i="78"/>
  <c r="G143" i="78"/>
  <c r="G142" i="78"/>
  <c r="G141" i="78"/>
  <c r="G140" i="78"/>
  <c r="G139" i="78"/>
  <c r="G138" i="78"/>
  <c r="G137" i="78"/>
  <c r="G136" i="78"/>
  <c r="G135" i="78"/>
  <c r="G134" i="78"/>
  <c r="G133" i="78"/>
  <c r="G132" i="78"/>
  <c r="G131" i="78"/>
  <c r="G130" i="78"/>
  <c r="G129" i="78"/>
  <c r="G128" i="78"/>
  <c r="G127" i="78"/>
  <c r="G126" i="78"/>
  <c r="G125" i="78"/>
  <c r="G124" i="78"/>
  <c r="G123" i="78"/>
  <c r="G122" i="78"/>
  <c r="G121" i="78"/>
  <c r="G120" i="78"/>
  <c r="G119" i="78"/>
  <c r="G118" i="78"/>
  <c r="G117" i="78"/>
  <c r="G116" i="78"/>
  <c r="G115" i="78"/>
  <c r="G114" i="78"/>
  <c r="G113" i="78"/>
  <c r="G112" i="78"/>
  <c r="G111" i="78"/>
  <c r="G110" i="78"/>
  <c r="G109" i="78"/>
  <c r="G108" i="78"/>
  <c r="G107" i="78"/>
  <c r="G106" i="78"/>
  <c r="G105" i="78"/>
  <c r="G104" i="78"/>
  <c r="G103" i="78"/>
  <c r="G102" i="78"/>
  <c r="G101" i="78"/>
  <c r="G100" i="78"/>
  <c r="G99" i="78"/>
  <c r="G98" i="78"/>
  <c r="G97" i="78"/>
  <c r="G96" i="78"/>
  <c r="G95" i="78"/>
  <c r="G94" i="78"/>
  <c r="G93" i="78"/>
  <c r="G92" i="78"/>
  <c r="G91" i="78"/>
  <c r="G90" i="78"/>
  <c r="G89" i="78"/>
  <c r="G88" i="78"/>
  <c r="G87" i="78"/>
  <c r="G86" i="78"/>
  <c r="G85" i="78"/>
  <c r="G84" i="78"/>
  <c r="G83" i="78"/>
  <c r="G82" i="78"/>
  <c r="G81" i="78"/>
  <c r="G80" i="78"/>
  <c r="G79" i="78"/>
  <c r="G78" i="78"/>
  <c r="G77" i="78"/>
  <c r="G76" i="78"/>
  <c r="G75" i="78"/>
  <c r="G74" i="78"/>
  <c r="G73" i="78"/>
  <c r="G72" i="78"/>
  <c r="G71" i="78"/>
  <c r="G70" i="78"/>
  <c r="G69" i="78"/>
  <c r="G68" i="78"/>
  <c r="G67" i="78"/>
  <c r="G66" i="78"/>
  <c r="G65" i="78"/>
  <c r="G64" i="78"/>
  <c r="G63" i="78"/>
  <c r="G62" i="78"/>
  <c r="G61" i="78"/>
  <c r="G60" i="78"/>
  <c r="G59" i="78"/>
  <c r="G58" i="78"/>
  <c r="G57" i="78"/>
  <c r="G56" i="78"/>
  <c r="G55" i="78"/>
  <c r="G54" i="78"/>
  <c r="G53" i="78"/>
  <c r="G52" i="78"/>
  <c r="G51" i="78"/>
  <c r="G50" i="78"/>
  <c r="G49" i="78"/>
  <c r="G48" i="78"/>
  <c r="G47" i="78"/>
  <c r="G46" i="78"/>
  <c r="G45" i="78"/>
  <c r="G44" i="78"/>
  <c r="G43" i="78"/>
  <c r="G42" i="78"/>
  <c r="G41" i="78"/>
  <c r="G40" i="78"/>
  <c r="G39" i="78"/>
  <c r="G38" i="78"/>
  <c r="G37" i="78"/>
  <c r="G36" i="78"/>
  <c r="G35" i="78"/>
  <c r="G34" i="78"/>
  <c r="G33" i="78"/>
  <c r="G32" i="78"/>
  <c r="G31" i="78"/>
  <c r="G30" i="78"/>
  <c r="G29" i="78"/>
  <c r="G28" i="78"/>
  <c r="G27" i="78"/>
  <c r="G26" i="78"/>
  <c r="G25" i="78"/>
  <c r="G24" i="78"/>
  <c r="G23" i="78"/>
  <c r="G22" i="78"/>
  <c r="G21" i="78"/>
  <c r="G20" i="78"/>
  <c r="G19" i="78"/>
  <c r="G18" i="78"/>
  <c r="G17" i="78"/>
  <c r="G16" i="78"/>
  <c r="G15" i="78"/>
  <c r="G14" i="78"/>
  <c r="G13" i="78"/>
  <c r="G12" i="78"/>
  <c r="G11" i="78"/>
  <c r="G10" i="78"/>
  <c r="G9" i="78"/>
  <c r="G8" i="78"/>
  <c r="G7" i="78"/>
  <c r="G6" i="78"/>
  <c r="G5" i="78"/>
  <c r="G4" i="78"/>
  <c r="F161" i="76"/>
  <c r="F160" i="76"/>
  <c r="G158" i="76"/>
  <c r="G157" i="76"/>
  <c r="G156" i="76"/>
  <c r="G155" i="76"/>
  <c r="G154" i="76"/>
  <c r="G153" i="76"/>
  <c r="G152" i="76"/>
  <c r="G151" i="76"/>
  <c r="G150" i="76"/>
  <c r="G149" i="76"/>
  <c r="G148" i="76"/>
  <c r="G147" i="76"/>
  <c r="G146" i="76"/>
  <c r="G145" i="76"/>
  <c r="G144" i="76"/>
  <c r="G143" i="76"/>
  <c r="G142" i="76"/>
  <c r="G141" i="76"/>
  <c r="G140" i="76"/>
  <c r="G139" i="76"/>
  <c r="G138" i="76"/>
  <c r="G137" i="76"/>
  <c r="G136" i="76"/>
  <c r="G135" i="76"/>
  <c r="G134" i="76"/>
  <c r="G133" i="76"/>
  <c r="G132" i="76"/>
  <c r="G131" i="76"/>
  <c r="G130" i="76"/>
  <c r="G129" i="76"/>
  <c r="G128" i="76"/>
  <c r="G127" i="76"/>
  <c r="G126" i="76"/>
  <c r="G125" i="76"/>
  <c r="G124" i="76"/>
  <c r="G123" i="76"/>
  <c r="G122" i="76"/>
  <c r="G121" i="76"/>
  <c r="G120" i="76"/>
  <c r="G119" i="76"/>
  <c r="G118" i="76"/>
  <c r="G117" i="76"/>
  <c r="G116" i="76"/>
  <c r="G115" i="76"/>
  <c r="G114" i="76"/>
  <c r="G113" i="76"/>
  <c r="G112" i="76"/>
  <c r="G111" i="76"/>
  <c r="G110" i="76"/>
  <c r="G109" i="76"/>
  <c r="G108" i="76"/>
  <c r="G107" i="76"/>
  <c r="G106" i="76"/>
  <c r="G105" i="76"/>
  <c r="G104" i="76"/>
  <c r="G103" i="76"/>
  <c r="G102" i="76"/>
  <c r="G101" i="76"/>
  <c r="G100" i="76"/>
  <c r="G99" i="76"/>
  <c r="G98" i="76"/>
  <c r="G97" i="76"/>
  <c r="G96" i="76"/>
  <c r="G95" i="76"/>
  <c r="G94" i="76"/>
  <c r="G93" i="76"/>
  <c r="G92" i="76"/>
  <c r="G91" i="76"/>
  <c r="G90" i="76"/>
  <c r="G89" i="76"/>
  <c r="G88" i="76"/>
  <c r="G87" i="76"/>
  <c r="G86" i="76"/>
  <c r="G85" i="76"/>
  <c r="G84" i="76"/>
  <c r="G83" i="76"/>
  <c r="G82" i="76"/>
  <c r="G81" i="76"/>
  <c r="G80" i="76"/>
  <c r="G79" i="76"/>
  <c r="G78" i="76"/>
  <c r="G77" i="76"/>
  <c r="G76" i="76"/>
  <c r="G75" i="76"/>
  <c r="G74" i="76"/>
  <c r="G73" i="76"/>
  <c r="G72" i="76"/>
  <c r="G71" i="76"/>
  <c r="G70" i="76"/>
  <c r="G69" i="76"/>
  <c r="G68" i="76"/>
  <c r="G67" i="76"/>
  <c r="G66" i="76"/>
  <c r="G65" i="76"/>
  <c r="G64" i="76"/>
  <c r="G63" i="76"/>
  <c r="G62" i="76"/>
  <c r="G61" i="76"/>
  <c r="G60" i="76"/>
  <c r="G59" i="76"/>
  <c r="G58" i="76"/>
  <c r="G57" i="76"/>
  <c r="G56" i="76"/>
  <c r="G55" i="76"/>
  <c r="G54" i="76"/>
  <c r="G53" i="76"/>
  <c r="G52" i="76"/>
  <c r="G51" i="76"/>
  <c r="G50" i="76"/>
  <c r="G49" i="76"/>
  <c r="G48" i="76"/>
  <c r="G47" i="76"/>
  <c r="G46" i="76"/>
  <c r="G45" i="76"/>
  <c r="G44" i="76"/>
  <c r="G43" i="76"/>
  <c r="G42" i="76"/>
  <c r="G41" i="76"/>
  <c r="G40" i="76"/>
  <c r="G39" i="76"/>
  <c r="G38" i="76"/>
  <c r="G37" i="76"/>
  <c r="G36" i="76"/>
  <c r="G35" i="76"/>
  <c r="G34" i="76"/>
  <c r="G33" i="76"/>
  <c r="G32" i="76"/>
  <c r="G31" i="76"/>
  <c r="G30" i="76"/>
  <c r="G29" i="76"/>
  <c r="G28" i="76"/>
  <c r="G27" i="76"/>
  <c r="G26" i="76"/>
  <c r="G25" i="76"/>
  <c r="G24" i="76"/>
  <c r="G23" i="76"/>
  <c r="G22" i="76"/>
  <c r="G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G8" i="76"/>
  <c r="G7" i="76"/>
  <c r="G6" i="76"/>
  <c r="G5" i="76"/>
  <c r="G4" i="76"/>
  <c r="F161" i="75"/>
  <c r="F160" i="75"/>
  <c r="G158" i="75"/>
  <c r="G157" i="75"/>
  <c r="G156" i="75"/>
  <c r="G155" i="75"/>
  <c r="G154" i="75"/>
  <c r="G153" i="75"/>
  <c r="G152" i="75"/>
  <c r="G151" i="75"/>
  <c r="G150" i="75"/>
  <c r="G149" i="75"/>
  <c r="G148" i="75"/>
  <c r="G147" i="75"/>
  <c r="G146" i="75"/>
  <c r="G145" i="75"/>
  <c r="G144" i="75"/>
  <c r="G143" i="75"/>
  <c r="G142" i="75"/>
  <c r="G141" i="75"/>
  <c r="G140" i="75"/>
  <c r="G139" i="75"/>
  <c r="G138" i="75"/>
  <c r="G137" i="75"/>
  <c r="G136" i="75"/>
  <c r="G135" i="75"/>
  <c r="G134" i="75"/>
  <c r="G133" i="75"/>
  <c r="G132" i="75"/>
  <c r="G131" i="75"/>
  <c r="G130" i="75"/>
  <c r="G129" i="75"/>
  <c r="G128" i="75"/>
  <c r="G127" i="75"/>
  <c r="G126" i="75"/>
  <c r="G125" i="75"/>
  <c r="G124" i="75"/>
  <c r="G123" i="75"/>
  <c r="G122" i="75"/>
  <c r="G121" i="75"/>
  <c r="G120" i="75"/>
  <c r="G119" i="75"/>
  <c r="G118" i="75"/>
  <c r="G117" i="75"/>
  <c r="G116" i="75"/>
  <c r="G115" i="75"/>
  <c r="G114" i="75"/>
  <c r="G113" i="75"/>
  <c r="G112" i="75"/>
  <c r="G111" i="75"/>
  <c r="G110" i="75"/>
  <c r="G109" i="75"/>
  <c r="G108" i="75"/>
  <c r="G107" i="75"/>
  <c r="G106" i="75"/>
  <c r="G105" i="75"/>
  <c r="G104" i="75"/>
  <c r="G103" i="75"/>
  <c r="G102" i="75"/>
  <c r="G101" i="75"/>
  <c r="G100" i="75"/>
  <c r="G99" i="75"/>
  <c r="G98" i="75"/>
  <c r="G97" i="75"/>
  <c r="G96" i="75"/>
  <c r="G95" i="75"/>
  <c r="G94" i="75"/>
  <c r="G93" i="75"/>
  <c r="G92" i="75"/>
  <c r="G91" i="75"/>
  <c r="G90" i="75"/>
  <c r="G89" i="75"/>
  <c r="G88" i="75"/>
  <c r="G87" i="75"/>
  <c r="G86" i="75"/>
  <c r="G85" i="75"/>
  <c r="G84" i="75"/>
  <c r="G83" i="75"/>
  <c r="G82" i="75"/>
  <c r="G81" i="75"/>
  <c r="G80" i="75"/>
  <c r="G79" i="75"/>
  <c r="G78" i="75"/>
  <c r="G77" i="75"/>
  <c r="G76" i="75"/>
  <c r="G75" i="75"/>
  <c r="G74" i="75"/>
  <c r="G73" i="75"/>
  <c r="G72" i="75"/>
  <c r="G71" i="75"/>
  <c r="G70" i="75"/>
  <c r="G69" i="75"/>
  <c r="G68" i="75"/>
  <c r="G67" i="75"/>
  <c r="G66" i="75"/>
  <c r="G65" i="75"/>
  <c r="G64" i="75"/>
  <c r="G63" i="75"/>
  <c r="G62" i="75"/>
  <c r="G61" i="75"/>
  <c r="G60" i="75"/>
  <c r="G59" i="75"/>
  <c r="G58" i="75"/>
  <c r="G57" i="75"/>
  <c r="G56" i="75"/>
  <c r="G55" i="75"/>
  <c r="G54" i="75"/>
  <c r="G53" i="75"/>
  <c r="G52" i="75"/>
  <c r="G51" i="75"/>
  <c r="G50" i="75"/>
  <c r="G49" i="75"/>
  <c r="G48" i="75"/>
  <c r="G47" i="75"/>
  <c r="G46" i="75"/>
  <c r="G45" i="75"/>
  <c r="G44" i="75"/>
  <c r="G43" i="75"/>
  <c r="G42" i="75"/>
  <c r="G41" i="75"/>
  <c r="G40" i="75"/>
  <c r="G39" i="75"/>
  <c r="G38" i="75"/>
  <c r="G37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G11" i="75"/>
  <c r="G10" i="75"/>
  <c r="G9" i="75"/>
  <c r="G8" i="75"/>
  <c r="G7" i="75"/>
  <c r="G6" i="75"/>
  <c r="G5" i="75"/>
  <c r="G4" i="75"/>
  <c r="G5" i="74"/>
  <c r="F161" i="74"/>
  <c r="F160" i="74"/>
  <c r="G158" i="74"/>
  <c r="G157" i="74"/>
  <c r="G156" i="74"/>
  <c r="G155" i="74"/>
  <c r="G154" i="74"/>
  <c r="G153" i="74"/>
  <c r="G152" i="74"/>
  <c r="G151" i="74"/>
  <c r="G150" i="74"/>
  <c r="G149" i="74"/>
  <c r="G148" i="74"/>
  <c r="G147" i="74"/>
  <c r="G146" i="74"/>
  <c r="G145" i="74"/>
  <c r="G144" i="74"/>
  <c r="G143" i="74"/>
  <c r="G142" i="74"/>
  <c r="G141" i="74"/>
  <c r="G140" i="74"/>
  <c r="G139" i="74"/>
  <c r="G138" i="74"/>
  <c r="G137" i="74"/>
  <c r="G136" i="74"/>
  <c r="G135" i="74"/>
  <c r="G134" i="74"/>
  <c r="G133" i="74"/>
  <c r="G132" i="74"/>
  <c r="G131" i="74"/>
  <c r="G130" i="74"/>
  <c r="G129" i="74"/>
  <c r="G128" i="74"/>
  <c r="G127" i="74"/>
  <c r="G126" i="74"/>
  <c r="G125" i="74"/>
  <c r="G124" i="74"/>
  <c r="G123" i="74"/>
  <c r="G122" i="74"/>
  <c r="G121" i="74"/>
  <c r="G120" i="74"/>
  <c r="G119" i="74"/>
  <c r="G118" i="74"/>
  <c r="G117" i="74"/>
  <c r="G116" i="74"/>
  <c r="G115" i="74"/>
  <c r="G114" i="74"/>
  <c r="G113" i="74"/>
  <c r="G112" i="74"/>
  <c r="G111" i="74"/>
  <c r="G110" i="74"/>
  <c r="G109" i="74"/>
  <c r="G108" i="74"/>
  <c r="G107" i="74"/>
  <c r="G106" i="74"/>
  <c r="G105" i="74"/>
  <c r="G104" i="74"/>
  <c r="G103" i="74"/>
  <c r="G102" i="74"/>
  <c r="G101" i="74"/>
  <c r="G100" i="74"/>
  <c r="G99" i="74"/>
  <c r="G98" i="74"/>
  <c r="G97" i="74"/>
  <c r="G96" i="74"/>
  <c r="G95" i="74"/>
  <c r="G94" i="74"/>
  <c r="G93" i="74"/>
  <c r="G92" i="74"/>
  <c r="G91" i="74"/>
  <c r="G90" i="74"/>
  <c r="G89" i="74"/>
  <c r="G88" i="74"/>
  <c r="G87" i="74"/>
  <c r="G86" i="74"/>
  <c r="G85" i="74"/>
  <c r="G84" i="74"/>
  <c r="G83" i="74"/>
  <c r="G82" i="74"/>
  <c r="G81" i="74"/>
  <c r="G80" i="74"/>
  <c r="G79" i="74"/>
  <c r="G78" i="74"/>
  <c r="G77" i="74"/>
  <c r="G76" i="74"/>
  <c r="G75" i="74"/>
  <c r="G74" i="74"/>
  <c r="G73" i="74"/>
  <c r="G72" i="74"/>
  <c r="G71" i="74"/>
  <c r="G70" i="74"/>
  <c r="G69" i="74"/>
  <c r="G68" i="74"/>
  <c r="G67" i="74"/>
  <c r="G66" i="74"/>
  <c r="G65" i="74"/>
  <c r="G64" i="74"/>
  <c r="G63" i="74"/>
  <c r="G62" i="74"/>
  <c r="G61" i="74"/>
  <c r="G60" i="74"/>
  <c r="G59" i="74"/>
  <c r="G58" i="74"/>
  <c r="G57" i="74"/>
  <c r="G56" i="74"/>
  <c r="G55" i="74"/>
  <c r="G54" i="74"/>
  <c r="G53" i="74"/>
  <c r="G52" i="74"/>
  <c r="G51" i="74"/>
  <c r="G50" i="74"/>
  <c r="G49" i="74"/>
  <c r="G48" i="74"/>
  <c r="G47" i="74"/>
  <c r="G46" i="74"/>
  <c r="G45" i="74"/>
  <c r="G44" i="74"/>
  <c r="G43" i="74"/>
  <c r="G42" i="74"/>
  <c r="G41" i="74"/>
  <c r="G40" i="74"/>
  <c r="G39" i="74"/>
  <c r="G38" i="74"/>
  <c r="G37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4" i="74"/>
  <c r="F161" i="73"/>
  <c r="F160" i="73"/>
  <c r="G158" i="73"/>
  <c r="G157" i="73"/>
  <c r="G156" i="73"/>
  <c r="G155" i="73"/>
  <c r="G154" i="73"/>
  <c r="G153" i="73"/>
  <c r="G152" i="73"/>
  <c r="G151" i="73"/>
  <c r="G150" i="73"/>
  <c r="G149" i="73"/>
  <c r="G148" i="73"/>
  <c r="G147" i="73"/>
  <c r="G146" i="73"/>
  <c r="G145" i="73"/>
  <c r="G144" i="73"/>
  <c r="G143" i="73"/>
  <c r="G142" i="73"/>
  <c r="G141" i="73"/>
  <c r="G140" i="73"/>
  <c r="G139" i="73"/>
  <c r="G138" i="73"/>
  <c r="G137" i="73"/>
  <c r="G136" i="73"/>
  <c r="G135" i="73"/>
  <c r="G134" i="73"/>
  <c r="G133" i="73"/>
  <c r="G132" i="73"/>
  <c r="G131" i="73"/>
  <c r="G130" i="73"/>
  <c r="G129" i="73"/>
  <c r="G128" i="73"/>
  <c r="G127" i="73"/>
  <c r="G126" i="73"/>
  <c r="G125" i="73"/>
  <c r="G124" i="73"/>
  <c r="G123" i="73"/>
  <c r="G122" i="73"/>
  <c r="G121" i="73"/>
  <c r="G120" i="73"/>
  <c r="G119" i="73"/>
  <c r="G118" i="73"/>
  <c r="G117" i="73"/>
  <c r="G116" i="73"/>
  <c r="G115" i="73"/>
  <c r="G114" i="73"/>
  <c r="G113" i="73"/>
  <c r="G112" i="73"/>
  <c r="G111" i="73"/>
  <c r="G110" i="73"/>
  <c r="G109" i="73"/>
  <c r="G108" i="73"/>
  <c r="G107" i="73"/>
  <c r="G106" i="73"/>
  <c r="G105" i="73"/>
  <c r="G104" i="73"/>
  <c r="G103" i="73"/>
  <c r="G102" i="73"/>
  <c r="G101" i="73"/>
  <c r="G100" i="73"/>
  <c r="G99" i="73"/>
  <c r="G98" i="73"/>
  <c r="G97" i="73"/>
  <c r="G96" i="73"/>
  <c r="G95" i="73"/>
  <c r="G94" i="73"/>
  <c r="G93" i="73"/>
  <c r="G92" i="73"/>
  <c r="G91" i="73"/>
  <c r="G90" i="73"/>
  <c r="G89" i="73"/>
  <c r="G88" i="73"/>
  <c r="G87" i="73"/>
  <c r="G86" i="73"/>
  <c r="G85" i="73"/>
  <c r="G84" i="73"/>
  <c r="G83" i="73"/>
  <c r="G82" i="73"/>
  <c r="G81" i="73"/>
  <c r="G80" i="73"/>
  <c r="G79" i="73"/>
  <c r="G78" i="73"/>
  <c r="G77" i="73"/>
  <c r="G76" i="73"/>
  <c r="G75" i="73"/>
  <c r="G74" i="73"/>
  <c r="G73" i="73"/>
  <c r="G72" i="73"/>
  <c r="G71" i="73"/>
  <c r="G70" i="73"/>
  <c r="G69" i="73"/>
  <c r="G68" i="73"/>
  <c r="G67" i="73"/>
  <c r="G66" i="73"/>
  <c r="G65" i="73"/>
  <c r="G64" i="73"/>
  <c r="G63" i="73"/>
  <c r="G62" i="73"/>
  <c r="G61" i="73"/>
  <c r="G60" i="73"/>
  <c r="G59" i="73"/>
  <c r="G58" i="73"/>
  <c r="G57" i="73"/>
  <c r="G56" i="73"/>
  <c r="G55" i="73"/>
  <c r="G54" i="73"/>
  <c r="G53" i="73"/>
  <c r="G52" i="73"/>
  <c r="G51" i="73"/>
  <c r="G50" i="73"/>
  <c r="G49" i="73"/>
  <c r="G48" i="73"/>
  <c r="G47" i="73"/>
  <c r="G46" i="73"/>
  <c r="G45" i="73"/>
  <c r="G44" i="73"/>
  <c r="G43" i="73"/>
  <c r="G42" i="73"/>
  <c r="G41" i="73"/>
  <c r="G40" i="73"/>
  <c r="G39" i="73"/>
  <c r="G38" i="73"/>
  <c r="G37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8" i="73"/>
  <c r="G7" i="73"/>
  <c r="G6" i="73"/>
  <c r="G4" i="73"/>
  <c r="G5" i="72"/>
  <c r="G6" i="72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37" i="72"/>
  <c r="G38" i="72"/>
  <c r="G39" i="72"/>
  <c r="G40" i="72"/>
  <c r="G41" i="72"/>
  <c r="G42" i="72"/>
  <c r="G43" i="72"/>
  <c r="G44" i="72"/>
  <c r="G45" i="72"/>
  <c r="G46" i="72"/>
  <c r="G47" i="72"/>
  <c r="G48" i="72"/>
  <c r="G49" i="72"/>
  <c r="G50" i="72"/>
  <c r="G51" i="72"/>
  <c r="G52" i="72"/>
  <c r="G53" i="72"/>
  <c r="G54" i="72"/>
  <c r="G55" i="72"/>
  <c r="G56" i="72"/>
  <c r="G57" i="72"/>
  <c r="G58" i="72"/>
  <c r="G59" i="72"/>
  <c r="G60" i="72"/>
  <c r="G61" i="72"/>
  <c r="G62" i="72"/>
  <c r="G63" i="72"/>
  <c r="G64" i="72"/>
  <c r="G65" i="72"/>
  <c r="G66" i="72"/>
  <c r="G67" i="72"/>
  <c r="G68" i="72"/>
  <c r="G69" i="72"/>
  <c r="G70" i="72"/>
  <c r="G71" i="72"/>
  <c r="G72" i="72"/>
  <c r="G73" i="72"/>
  <c r="G74" i="72"/>
  <c r="G75" i="72"/>
  <c r="G76" i="72"/>
  <c r="G77" i="72"/>
  <c r="G78" i="72"/>
  <c r="G79" i="72"/>
  <c r="G80" i="72"/>
  <c r="G81" i="72"/>
  <c r="G82" i="72"/>
  <c r="G83" i="72"/>
  <c r="G84" i="72"/>
  <c r="G85" i="72"/>
  <c r="G86" i="72"/>
  <c r="G87" i="72"/>
  <c r="G88" i="72"/>
  <c r="G89" i="72"/>
  <c r="G90" i="72"/>
  <c r="G91" i="72"/>
  <c r="G92" i="72"/>
  <c r="G93" i="72"/>
  <c r="G94" i="72"/>
  <c r="G95" i="72"/>
  <c r="G96" i="72"/>
  <c r="G97" i="72"/>
  <c r="G98" i="72"/>
  <c r="G99" i="72"/>
  <c r="G100" i="72"/>
  <c r="G101" i="72"/>
  <c r="G102" i="72"/>
  <c r="G103" i="72"/>
  <c r="G104" i="72"/>
  <c r="G105" i="72"/>
  <c r="G106" i="72"/>
  <c r="G107" i="72"/>
  <c r="G108" i="72"/>
  <c r="G109" i="72"/>
  <c r="G110" i="72"/>
  <c r="G111" i="72"/>
  <c r="G112" i="72"/>
  <c r="G113" i="72"/>
  <c r="G114" i="72"/>
  <c r="G115" i="72"/>
  <c r="G116" i="72"/>
  <c r="G117" i="72"/>
  <c r="G118" i="72"/>
  <c r="G119" i="72"/>
  <c r="G120" i="72"/>
  <c r="G121" i="72"/>
  <c r="G122" i="72"/>
  <c r="G123" i="72"/>
  <c r="G124" i="72"/>
  <c r="G125" i="72"/>
  <c r="G126" i="72"/>
  <c r="G127" i="72"/>
  <c r="G128" i="72"/>
  <c r="G129" i="72"/>
  <c r="G130" i="72"/>
  <c r="G131" i="72"/>
  <c r="G132" i="72"/>
  <c r="G133" i="72"/>
  <c r="G134" i="72"/>
  <c r="G135" i="72"/>
  <c r="G136" i="72"/>
  <c r="G137" i="72"/>
  <c r="G138" i="72"/>
  <c r="G139" i="72"/>
  <c r="G140" i="72"/>
  <c r="G141" i="72"/>
  <c r="G142" i="72"/>
  <c r="G143" i="72"/>
  <c r="G144" i="72"/>
  <c r="G145" i="72"/>
  <c r="G146" i="72"/>
  <c r="G147" i="72"/>
  <c r="G148" i="72"/>
  <c r="G149" i="72"/>
  <c r="G150" i="72"/>
  <c r="G151" i="72"/>
  <c r="G152" i="72"/>
  <c r="G153" i="72"/>
  <c r="G154" i="72"/>
  <c r="G155" i="72"/>
  <c r="G156" i="72"/>
  <c r="G157" i="72"/>
  <c r="G4" i="72"/>
  <c r="F160" i="72"/>
  <c r="F159" i="72"/>
  <c r="F160" i="71"/>
  <c r="F159" i="71"/>
  <c r="F159" i="70"/>
  <c r="C9" i="60"/>
  <c r="D9" i="60"/>
  <c r="C8" i="60"/>
  <c r="D8" i="60"/>
  <c r="C7" i="60"/>
  <c r="D7" i="60"/>
  <c r="C6" i="60"/>
  <c r="D6" i="60"/>
  <c r="C5" i="60"/>
  <c r="D5" i="60"/>
  <c r="C4" i="60"/>
  <c r="D4" i="60"/>
  <c r="C3" i="60"/>
  <c r="D3" i="60"/>
  <c r="F13" i="82"/>
  <c r="G8" i="82"/>
  <c r="F13" i="84"/>
  <c r="G9" i="84"/>
  <c r="F13" i="83"/>
  <c r="G9" i="83"/>
  <c r="F13" i="85"/>
  <c r="G8" i="85"/>
  <c r="G7" i="84"/>
  <c r="G6" i="84"/>
  <c r="G6" i="82"/>
  <c r="F13" i="81"/>
  <c r="G6" i="81"/>
  <c r="G6" i="85"/>
  <c r="G10" i="85"/>
  <c r="G8" i="84"/>
  <c r="G7" i="83"/>
  <c r="G8" i="83"/>
  <c r="G9" i="85"/>
  <c r="G6" i="83"/>
  <c r="G10" i="83"/>
  <c r="G10" i="82"/>
  <c r="G7" i="82"/>
  <c r="G10" i="84"/>
  <c r="G9" i="82"/>
  <c r="G7" i="85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C16" i="12"/>
  <c r="C15" i="12"/>
  <c r="C13" i="12"/>
  <c r="C12" i="12"/>
  <c r="C11" i="12"/>
  <c r="C10" i="12"/>
  <c r="C9" i="12"/>
  <c r="C8" i="12"/>
  <c r="C7" i="12"/>
</calcChain>
</file>

<file path=xl/sharedStrings.xml><?xml version="1.0" encoding="utf-8"?>
<sst xmlns="http://schemas.openxmlformats.org/spreadsheetml/2006/main" count="12262" uniqueCount="427">
  <si>
    <t>Vorname</t>
  </si>
  <si>
    <t>Strasse</t>
  </si>
  <si>
    <t>PLZ</t>
  </si>
  <si>
    <t>Ort</t>
  </si>
  <si>
    <t>Marianne</t>
  </si>
  <si>
    <t>Ursula</t>
  </si>
  <si>
    <t>Alice H.</t>
  </si>
  <si>
    <t>Jasmin</t>
  </si>
  <si>
    <t>Karin</t>
  </si>
  <si>
    <t>Christine</t>
  </si>
  <si>
    <t>Martha</t>
  </si>
  <si>
    <t>Ahornweg 48</t>
  </si>
  <si>
    <t>Elsa</t>
  </si>
  <si>
    <t>Susanne</t>
  </si>
  <si>
    <t>Heidi</t>
  </si>
  <si>
    <t>Veronika</t>
  </si>
  <si>
    <t>Franziska</t>
  </si>
  <si>
    <t>Christina</t>
  </si>
  <si>
    <t>Gabriela</t>
  </si>
  <si>
    <t>Verena</t>
  </si>
  <si>
    <t>Bettina</t>
  </si>
  <si>
    <t>Elisabeth</t>
  </si>
  <si>
    <t>Ramona</t>
  </si>
  <si>
    <t>Sylvie</t>
  </si>
  <si>
    <t>Rosa</t>
  </si>
  <si>
    <t>Cornelia</t>
  </si>
  <si>
    <t>Ruth</t>
  </si>
  <si>
    <t>Ahornweg 10</t>
  </si>
  <si>
    <t>Silvia</t>
  </si>
  <si>
    <t>Uferweg 8</t>
  </si>
  <si>
    <t>Brigitte</t>
  </si>
  <si>
    <t>Johanna</t>
  </si>
  <si>
    <t>Hofer</t>
  </si>
  <si>
    <t>Anja</t>
  </si>
  <si>
    <t>Steinhofstr. 24</t>
  </si>
  <si>
    <t>Anna</t>
  </si>
  <si>
    <t>Sylvia</t>
  </si>
  <si>
    <t>Eva</t>
  </si>
  <si>
    <t>Klara</t>
  </si>
  <si>
    <t>Agnes</t>
  </si>
  <si>
    <t>Beatrice</t>
  </si>
  <si>
    <t>Doris</t>
  </si>
  <si>
    <t>Steinhofstr. 3</t>
  </si>
  <si>
    <t>Barbara</t>
  </si>
  <si>
    <t>Claudia</t>
  </si>
  <si>
    <t>Jacqueline</t>
  </si>
  <si>
    <t>Daniela</t>
  </si>
  <si>
    <t>Therese</t>
  </si>
  <si>
    <t>Alter Markt 94</t>
  </si>
  <si>
    <t>Ingrid</t>
  </si>
  <si>
    <t>Monika</t>
  </si>
  <si>
    <t>Maria</t>
  </si>
  <si>
    <t>Erika</t>
  </si>
  <si>
    <t>Olga</t>
  </si>
  <si>
    <t>Steinhofstr. 90</t>
  </si>
  <si>
    <t>Hanni</t>
  </si>
  <si>
    <t>Steinhofstr. 2</t>
  </si>
  <si>
    <t>Anita</t>
  </si>
  <si>
    <t>Yvonne</t>
  </si>
  <si>
    <t>Annette</t>
  </si>
  <si>
    <t>Christa</t>
  </si>
  <si>
    <t>Steinhofstr. 60</t>
  </si>
  <si>
    <t>Edith</t>
  </si>
  <si>
    <t>Berger</t>
  </si>
  <si>
    <t>Irene</t>
  </si>
  <si>
    <t>Alfred</t>
  </si>
  <si>
    <t>Anton</t>
  </si>
  <si>
    <t>Arnold</t>
  </si>
  <si>
    <t>Uferweg 57</t>
  </si>
  <si>
    <t>Bahnhofstr. 5</t>
  </si>
  <si>
    <t>Steinhofstr. 5</t>
  </si>
  <si>
    <t>Christian</t>
  </si>
  <si>
    <t>Steinhofstr. 16</t>
  </si>
  <si>
    <t>Christoph</t>
  </si>
  <si>
    <t>Daniel</t>
  </si>
  <si>
    <t>David</t>
  </si>
  <si>
    <t>Eduard</t>
  </si>
  <si>
    <t>Ernst</t>
  </si>
  <si>
    <t>Erwin</t>
  </si>
  <si>
    <t>Wiesenweg 1</t>
  </si>
  <si>
    <t>Franz</t>
  </si>
  <si>
    <t>Amselweg 24</t>
  </si>
  <si>
    <t>Fred</t>
  </si>
  <si>
    <t>Fritz</t>
  </si>
  <si>
    <t>Gerhard</t>
  </si>
  <si>
    <t>Steinhofstr. 41</t>
  </si>
  <si>
    <t>Hans</t>
  </si>
  <si>
    <t>Finkenweg 4</t>
  </si>
  <si>
    <t>Graf</t>
  </si>
  <si>
    <t>Johann</t>
  </si>
  <si>
    <t>Rudolf</t>
  </si>
  <si>
    <t>Huber</t>
  </si>
  <si>
    <t>Summen</t>
  </si>
  <si>
    <t>Kunde</t>
  </si>
  <si>
    <t>Verkaufspreis1</t>
  </si>
  <si>
    <t>Rabatt</t>
  </si>
  <si>
    <t>Verkaufspreis2</t>
  </si>
  <si>
    <t>Gruber</t>
  </si>
  <si>
    <t>1. Quartal</t>
  </si>
  <si>
    <t>2. Quartal</t>
  </si>
  <si>
    <t>3. Quartal</t>
  </si>
  <si>
    <t>4. Quartal</t>
  </si>
  <si>
    <t>Umsätze</t>
  </si>
  <si>
    <t>Maier</t>
  </si>
  <si>
    <t>Holzer</t>
  </si>
  <si>
    <t>Bauer</t>
  </si>
  <si>
    <t>Anteile</t>
  </si>
  <si>
    <t>Mittelwert</t>
  </si>
  <si>
    <t>Adressen</t>
  </si>
  <si>
    <t>Mayr</t>
  </si>
  <si>
    <t>Winkler</t>
  </si>
  <si>
    <t>Geiger</t>
  </si>
  <si>
    <t>Schmidt</t>
  </si>
  <si>
    <t>Struber</t>
  </si>
  <si>
    <t>Felder</t>
  </si>
  <si>
    <t>Steiner</t>
  </si>
  <si>
    <t>Edwin</t>
  </si>
  <si>
    <t>Josef</t>
  </si>
  <si>
    <t>Gottfried</t>
  </si>
  <si>
    <t>Herbert</t>
  </si>
  <si>
    <t>Johannes</t>
  </si>
  <si>
    <t>Bernd</t>
  </si>
  <si>
    <t>Gros</t>
  </si>
  <si>
    <t>Schmied</t>
  </si>
  <si>
    <t>Fasanstraße 9</t>
  </si>
  <si>
    <t>Fasanstraße 10</t>
  </si>
  <si>
    <t>Fasanstraße 11</t>
  </si>
  <si>
    <t>Fasanstraße 12</t>
  </si>
  <si>
    <t>Schlossstraße 19</t>
  </si>
  <si>
    <t>Donauweg 25</t>
  </si>
  <si>
    <t>Domplatz 15</t>
  </si>
  <si>
    <t>Am Gürtel 326</t>
  </si>
  <si>
    <t>1. Bezirk</t>
  </si>
  <si>
    <t>Ringstraße 17</t>
  </si>
  <si>
    <t>Spende</t>
  </si>
  <si>
    <t>Anzahl</t>
  </si>
  <si>
    <t>Danke-Schreiben</t>
  </si>
  <si>
    <t>Zuname</t>
  </si>
  <si>
    <t>Wenger</t>
  </si>
  <si>
    <t>Pichler</t>
  </si>
  <si>
    <t>Kunden</t>
  </si>
  <si>
    <t>Schorn</t>
  </si>
  <si>
    <t>Berta</t>
  </si>
  <si>
    <t>Albert</t>
  </si>
  <si>
    <t>Marktplatz 99</t>
  </si>
  <si>
    <t>Buchenweg 9</t>
  </si>
  <si>
    <t>Finkenweg 9</t>
  </si>
  <si>
    <t>Bahnhofstr. 7</t>
  </si>
  <si>
    <t>Birkenweg 17</t>
  </si>
  <si>
    <t>Birkenweg 13</t>
  </si>
  <si>
    <t>Buchenweg 10</t>
  </si>
  <si>
    <t>Uferstraße 92</t>
  </si>
  <si>
    <t>Uferstraße 93</t>
  </si>
  <si>
    <t>Uferstraße 94</t>
  </si>
  <si>
    <t>Uferstraße 95</t>
  </si>
  <si>
    <t>Uferstraße 96</t>
  </si>
  <si>
    <t>Domplatz 16</t>
  </si>
  <si>
    <t>Domplatz 17</t>
  </si>
  <si>
    <t>Domplatz 18</t>
  </si>
  <si>
    <t>Domplatz 19</t>
  </si>
  <si>
    <t>Domplatz 20</t>
  </si>
  <si>
    <t>Domplatz 21</t>
  </si>
  <si>
    <t>Domplatz 22</t>
  </si>
  <si>
    <t>Donauweg 26</t>
  </si>
  <si>
    <t>Donauweg 27</t>
  </si>
  <si>
    <t>Donauweg 28</t>
  </si>
  <si>
    <t>Donauweg 29</t>
  </si>
  <si>
    <t>Donauweg 30</t>
  </si>
  <si>
    <t>Donauweg 31</t>
  </si>
  <si>
    <t>Donauweg 32</t>
  </si>
  <si>
    <t>Donauweg 33</t>
  </si>
  <si>
    <t>Donauweg 34</t>
  </si>
  <si>
    <t>Donauweg 35</t>
  </si>
  <si>
    <t>Efeustraße 45</t>
  </si>
  <si>
    <t>Efeustraße 46</t>
  </si>
  <si>
    <t>Efeustraße 47</t>
  </si>
  <si>
    <t>Efeustraße 48</t>
  </si>
  <si>
    <t>Siedlungsstraße 19</t>
  </si>
  <si>
    <t>Siedlungsstraße 20</t>
  </si>
  <si>
    <t>Siedlungsstraße 21</t>
  </si>
  <si>
    <t>Siedlungsstraße 22</t>
  </si>
  <si>
    <t>Siedlungsstraße 23</t>
  </si>
  <si>
    <t>Hoferstraße 45</t>
  </si>
  <si>
    <t>Hoferstraße 46</t>
  </si>
  <si>
    <t>Hoferstraße 47</t>
  </si>
  <si>
    <t>Hoferstraße 48</t>
  </si>
  <si>
    <t>Hoferstraße 49</t>
  </si>
  <si>
    <t>Hoher Weg 1</t>
  </si>
  <si>
    <t>Hoher Weg 2</t>
  </si>
  <si>
    <t>Hoher Weg 3</t>
  </si>
  <si>
    <t>Hoher Weg 4</t>
  </si>
  <si>
    <t>Kirchgasse 21</t>
  </si>
  <si>
    <t>Kirchgasse 22</t>
  </si>
  <si>
    <t>Kirchgasse 23</t>
  </si>
  <si>
    <t>Kirchgasse 24</t>
  </si>
  <si>
    <t>Kirchgasse 25</t>
  </si>
  <si>
    <t>Kirchgasse 26</t>
  </si>
  <si>
    <t>Kirchgasse 27</t>
  </si>
  <si>
    <t>Obernberg 56</t>
  </si>
  <si>
    <t>Obernberg 57</t>
  </si>
  <si>
    <t>Obernberg 58</t>
  </si>
  <si>
    <t>Obernberg 59</t>
  </si>
  <si>
    <t>Obernberg 60</t>
  </si>
  <si>
    <t>Obernberg 61</t>
  </si>
  <si>
    <t>Marktweg 9</t>
  </si>
  <si>
    <t>Marktweg 10</t>
  </si>
  <si>
    <t>Marktweg 11</t>
  </si>
  <si>
    <t>Marktweg 12</t>
  </si>
  <si>
    <t>Marktweg 13</t>
  </si>
  <si>
    <t>Mühlengasse 10</t>
  </si>
  <si>
    <t>Mühlengasse 11</t>
  </si>
  <si>
    <t>Mühlengasse 12</t>
  </si>
  <si>
    <t>Mühlengasse 13</t>
  </si>
  <si>
    <t>Neubau 67</t>
  </si>
  <si>
    <t>Neubau 68</t>
  </si>
  <si>
    <t>Neubau 69</t>
  </si>
  <si>
    <t>Neubau 70</t>
  </si>
  <si>
    <t>Neubau 71</t>
  </si>
  <si>
    <t>Oberer Feldweg 28</t>
  </si>
  <si>
    <t>Oberer Feldweg 29</t>
  </si>
  <si>
    <t>Oberer Feldweg 30</t>
  </si>
  <si>
    <t>Oberer Feldweg 31</t>
  </si>
  <si>
    <t>Oberer Feldweg 32</t>
  </si>
  <si>
    <t>Oberer Feldweg 33</t>
  </si>
  <si>
    <t>Oberer Feldweg 34</t>
  </si>
  <si>
    <t>Oberer Feldweg 35</t>
  </si>
  <si>
    <t>Pfauenweg 67</t>
  </si>
  <si>
    <t>Ringweg 17</t>
  </si>
  <si>
    <t>Ringweg 18</t>
  </si>
  <si>
    <t>Ringweg 19</t>
  </si>
  <si>
    <t>Ringweg 20</t>
  </si>
  <si>
    <t>Ringweg 21</t>
  </si>
  <si>
    <t>Ringweg 22</t>
  </si>
  <si>
    <t>Ringweg 23</t>
  </si>
  <si>
    <t>Ringweg 24</t>
  </si>
  <si>
    <t>Ringweg 25</t>
  </si>
  <si>
    <t>Ringweg 26</t>
  </si>
  <si>
    <t>Ringweg 27</t>
  </si>
  <si>
    <t>Ringweg 28</t>
  </si>
  <si>
    <t>Ringweg 29</t>
  </si>
  <si>
    <t>Ringweg 30</t>
  </si>
  <si>
    <t>Ringweg 31</t>
  </si>
  <si>
    <t>Schlossstraße 20</t>
  </si>
  <si>
    <t>Schlossstraße 21</t>
  </si>
  <si>
    <t>Schlossstraße 22</t>
  </si>
  <si>
    <t>Schlossstraße 23</t>
  </si>
  <si>
    <t>Schlossstraße 24</t>
  </si>
  <si>
    <t>Schlossstraße 25</t>
  </si>
  <si>
    <t>Glanweg 34</t>
  </si>
  <si>
    <t>Glanweg 35</t>
  </si>
  <si>
    <t>Wiesenweg 2</t>
  </si>
  <si>
    <t>Wiesenweg 3</t>
  </si>
  <si>
    <t>Salzburg</t>
  </si>
  <si>
    <t>Beate</t>
  </si>
  <si>
    <t>Birgit</t>
  </si>
  <si>
    <t>Eleonore</t>
  </si>
  <si>
    <t>Gerbert</t>
  </si>
  <si>
    <t>Gerda</t>
  </si>
  <si>
    <t>Günther</t>
  </si>
  <si>
    <t>Hans Georg</t>
  </si>
  <si>
    <t>Helene</t>
  </si>
  <si>
    <t>Irma</t>
  </si>
  <si>
    <t>Katharina</t>
  </si>
  <si>
    <t>Käthe</t>
  </si>
  <si>
    <t>Rosemarie</t>
  </si>
  <si>
    <t>Christl</t>
  </si>
  <si>
    <t>Lisa</t>
  </si>
  <si>
    <t>Lotte</t>
  </si>
  <si>
    <t xml:space="preserve">Margret </t>
  </si>
  <si>
    <t>Margit</t>
  </si>
  <si>
    <t>Maria Lisa</t>
  </si>
  <si>
    <t>Marlene</t>
  </si>
  <si>
    <t>Natascha</t>
  </si>
  <si>
    <t>Gertrude</t>
  </si>
  <si>
    <r>
      <t>E</t>
    </r>
    <r>
      <rPr>
        <b/>
        <sz val="14"/>
        <color indexed="30"/>
        <rFont val="Calibri"/>
        <family val="2"/>
        <scheme val="minor"/>
      </rPr>
      <t>AS</t>
    </r>
    <r>
      <rPr>
        <b/>
        <sz val="14"/>
        <color indexed="24"/>
        <rFont val="Calibri"/>
        <family val="2"/>
        <scheme val="minor"/>
      </rPr>
      <t>Y</t>
    </r>
    <r>
      <rPr>
        <b/>
        <sz val="14"/>
        <color indexed="14"/>
        <rFont val="Calibri"/>
        <family val="2"/>
        <scheme val="minor"/>
      </rPr>
      <t>4</t>
    </r>
    <r>
      <rPr>
        <b/>
        <sz val="14"/>
        <color indexed="52"/>
        <rFont val="Calibri"/>
        <family val="2"/>
        <scheme val="minor"/>
      </rPr>
      <t>M</t>
    </r>
    <r>
      <rPr>
        <b/>
        <sz val="14"/>
        <color indexed="10"/>
        <rFont val="Calibri"/>
        <family val="2"/>
        <scheme val="minor"/>
      </rPr>
      <t>E</t>
    </r>
  </si>
  <si>
    <t>#BEZUG?</t>
  </si>
  <si>
    <t>#WERT?</t>
  </si>
  <si>
    <t>Eine Zelle, auf die sich die Formel bezieht, existiert nicht mehr, weil sie gelöscht wurde.</t>
  </si>
  <si>
    <t>#DIV/0?</t>
  </si>
  <si>
    <t>Die Divison durch 0 kann nicht berechnet werden</t>
  </si>
  <si>
    <t>#NAME?</t>
  </si>
  <si>
    <r>
      <t xml:space="preserve">Eine Formel enthält einen Wert, mit dem Excel nichts anfangen kann: z.B. </t>
    </r>
    <r>
      <rPr>
        <b/>
        <i/>
        <sz val="12"/>
        <color theme="0" tint="-0.249977111117893"/>
        <rFont val="Calibri"/>
        <family val="2"/>
        <scheme val="minor"/>
      </rPr>
      <t>=A4*Preis</t>
    </r>
  </si>
  <si>
    <t>Fehlerursache</t>
  </si>
  <si>
    <t>In einer Formel ist ein Wert, mit dem Excel nicht rechnen kann.</t>
  </si>
  <si>
    <t>Die Formel bezieht sich auf eine Zelle, die nicht mehr vorhanden ist.</t>
  </si>
  <si>
    <t>Excel kann kein Ergebnis berechen  - z.B. die Formel enthält einen Text statt einer Zahl.</t>
  </si>
  <si>
    <t>Excel kann aus verschiedenen Gründen kein Ergebnis berechnen.</t>
  </si>
  <si>
    <t>Fehlermeldung</t>
  </si>
  <si>
    <r>
      <t xml:space="preserve">Eine Formel ergibt eine Fehlermeldung - warum?  </t>
    </r>
    <r>
      <rPr>
        <b/>
        <sz val="14"/>
        <color theme="8" tint="-0.499984740745262"/>
        <rFont val="Calibri"/>
        <family val="2"/>
        <scheme val="minor"/>
      </rPr>
      <t>Wähle aus!</t>
    </r>
  </si>
  <si>
    <r>
      <t xml:space="preserve">Wenn Excel kein Ergebnis berechnen kann, wird eine Fehlermeldung z.B. </t>
    </r>
    <r>
      <rPr>
        <b/>
        <sz val="14"/>
        <rFont val="Calibri"/>
        <family val="2"/>
        <scheme val="minor"/>
      </rPr>
      <t>#WERT?</t>
    </r>
    <r>
      <rPr>
        <sz val="14"/>
        <rFont val="Calibri"/>
        <family val="2"/>
        <scheme val="minor"/>
      </rPr>
      <t xml:space="preserve"> Oder </t>
    </r>
    <r>
      <rPr>
        <b/>
        <sz val="14"/>
        <rFont val="Calibri"/>
        <family val="2"/>
        <scheme val="minor"/>
      </rPr>
      <t>#BEZUG?</t>
    </r>
    <r>
      <rPr>
        <sz val="14"/>
        <rFont val="Calibri"/>
        <family val="2"/>
        <scheme val="minor"/>
      </rPr>
      <t xml:space="preserve"> angezeigt.
Diese Fehlermeldung liefert Hinweise, woran es liegen könnte!</t>
    </r>
  </si>
  <si>
    <t>Name</t>
  </si>
  <si>
    <t>Punkte</t>
  </si>
  <si>
    <t>Ergebnis</t>
  </si>
  <si>
    <t>Ausweger</t>
  </si>
  <si>
    <t>Breininger</t>
  </si>
  <si>
    <t>Brunner</t>
  </si>
  <si>
    <t>Gschwendtner</t>
  </si>
  <si>
    <t>Haas</t>
  </si>
  <si>
    <t>Iglseder</t>
  </si>
  <si>
    <t>Kurz</t>
  </si>
  <si>
    <t>Salmhofer</t>
  </si>
  <si>
    <t>Ergebnisse der ECDL-Prüfung</t>
  </si>
  <si>
    <t>Nicht angetreten</t>
  </si>
  <si>
    <r>
      <t xml:space="preserve">Verwende </t>
    </r>
    <r>
      <rPr>
        <b/>
        <sz val="12"/>
        <rFont val="Calibri"/>
        <family val="2"/>
        <scheme val="minor"/>
      </rPr>
      <t>Zellformatvorlagen,</t>
    </r>
    <r>
      <rPr>
        <sz val="12"/>
        <rFont val="Calibri"/>
        <family val="2"/>
        <scheme val="minor"/>
      </rPr>
      <t xml:space="preserve"> um die Testergebnisse optisch hervorzuheben:</t>
    </r>
  </si>
  <si>
    <t>Gut:</t>
  </si>
  <si>
    <t>Bestanden</t>
  </si>
  <si>
    <t>Schlecht:</t>
  </si>
  <si>
    <t>Nicht bestanden</t>
  </si>
  <si>
    <t>Neutral:</t>
  </si>
  <si>
    <t>Familienname</t>
  </si>
  <si>
    <t>Geburtsdatum</t>
  </si>
  <si>
    <t>Straße</t>
  </si>
  <si>
    <t>Gedik</t>
  </si>
  <si>
    <t>Luca-Andreas</t>
  </si>
  <si>
    <t>Innsbrucker Bundesstraße 40</t>
  </si>
  <si>
    <t>Hamo</t>
  </si>
  <si>
    <t>Noah</t>
  </si>
  <si>
    <t>Innsbrucker Bundesstraße 28</t>
  </si>
  <si>
    <t>Obertrum am See</t>
  </si>
  <si>
    <t>Lienbacher</t>
  </si>
  <si>
    <t>Sarah</t>
  </si>
  <si>
    <t>Alois-Stockinger-Straße 10</t>
  </si>
  <si>
    <t>Atzing</t>
  </si>
  <si>
    <t>Ramos Abad</t>
  </si>
  <si>
    <t>Jakob</t>
  </si>
  <si>
    <t>Julius-Welser-Straße 5</t>
  </si>
  <si>
    <t>Maishofen</t>
  </si>
  <si>
    <t>Verosta</t>
  </si>
  <si>
    <t>Anika</t>
  </si>
  <si>
    <t>Innsbrucker Bundesstraße 120</t>
  </si>
  <si>
    <t>Djikezi</t>
  </si>
  <si>
    <t>Andrea</t>
  </si>
  <si>
    <t>Rosengasse 55</t>
  </si>
  <si>
    <t>Feuerstein</t>
  </si>
  <si>
    <t>Alexander</t>
  </si>
  <si>
    <t>Herrengasse 122</t>
  </si>
  <si>
    <t>Hallein</t>
  </si>
  <si>
    <t>Gigic</t>
  </si>
  <si>
    <t>Victoria</t>
  </si>
  <si>
    <t>Haslauer</t>
  </si>
  <si>
    <t>Gabriel</t>
  </si>
  <si>
    <t>Karl-Adrian-Straße 12</t>
  </si>
  <si>
    <t>Zell am See</t>
  </si>
  <si>
    <t>Nguyen</t>
  </si>
  <si>
    <t>Janine</t>
  </si>
  <si>
    <t>Zaunergasse 24</t>
  </si>
  <si>
    <t>Noll</t>
  </si>
  <si>
    <t>Lukas</t>
  </si>
  <si>
    <t>Zaunergasse 21</t>
  </si>
  <si>
    <t>Ebenau</t>
  </si>
  <si>
    <t>Özkal</t>
  </si>
  <si>
    <t>Isabella</t>
  </si>
  <si>
    <t>Teisenberggasse 55b</t>
  </si>
  <si>
    <t>Petric</t>
  </si>
  <si>
    <t>Alisa</t>
  </si>
  <si>
    <t>Kuenburgstraße 5</t>
  </si>
  <si>
    <t>Salihovic</t>
  </si>
  <si>
    <t>Nina</t>
  </si>
  <si>
    <t>Zaunergasse 57</t>
  </si>
  <si>
    <t>Yesilkaya</t>
  </si>
  <si>
    <t>Innsbrucker Bundesstraße 43143</t>
  </si>
  <si>
    <t>Zeiler</t>
  </si>
  <si>
    <t>Luca</t>
  </si>
  <si>
    <t>Bayernstraße 46A</t>
  </si>
  <si>
    <t>Bad Hofgastein</t>
  </si>
  <si>
    <t>Bas</t>
  </si>
  <si>
    <t>Felix</t>
  </si>
  <si>
    <t>Richard-Knoller-Straße 57</t>
  </si>
  <si>
    <t>Dörfler</t>
  </si>
  <si>
    <t>Bernhard</t>
  </si>
  <si>
    <t>Ignaz-Harrer-Straße 20</t>
  </si>
  <si>
    <t>Faistenau</t>
  </si>
  <si>
    <t>Eiglsperger</t>
  </si>
  <si>
    <t>Annalena</t>
  </si>
  <si>
    <t>Ignaz-Harrer-Straße 128</t>
  </si>
  <si>
    <t>Bad Ischl</t>
  </si>
  <si>
    <t>Haiml</t>
  </si>
  <si>
    <t>Richard-Knoller-Straße 43287</t>
  </si>
  <si>
    <t>Hemetsberger</t>
  </si>
  <si>
    <t>Angelina</t>
  </si>
  <si>
    <t>Moosstraße 122</t>
  </si>
  <si>
    <t>Hoxha</t>
  </si>
  <si>
    <t>Aylin</t>
  </si>
  <si>
    <t>Leonh.-v.-Keutschach-Str. 25</t>
  </si>
  <si>
    <t>Fuschl am See</t>
  </si>
  <si>
    <t>Isleyen</t>
  </si>
  <si>
    <t>Zaunergasse 27</t>
  </si>
  <si>
    <t>Klogger</t>
  </si>
  <si>
    <t>Dario</t>
  </si>
  <si>
    <t>Inge-Morath-Platz 55</t>
  </si>
  <si>
    <t>Flachau</t>
  </si>
  <si>
    <t>Köck</t>
  </si>
  <si>
    <t>Leo</t>
  </si>
  <si>
    <t>Lehener Straße 18</t>
  </si>
  <si>
    <t>Annaberg-Lungötz</t>
  </si>
  <si>
    <t>Kropf</t>
  </si>
  <si>
    <t>Innsbrucker Bundesstraße 65</t>
  </si>
  <si>
    <t>Seekirchen am Wallersee</t>
  </si>
  <si>
    <t>Linhart</t>
  </si>
  <si>
    <t>Innsbrucker Bundesstraße 81</t>
  </si>
  <si>
    <t>Tabellenformatvorlage wählen:</t>
  </si>
  <si>
    <t>x</t>
  </si>
  <si>
    <t>y</t>
  </si>
  <si>
    <t>Datentabelle</t>
  </si>
  <si>
    <t>Einige Firmen gewähren ihren Kunden einen Rabatt auf den Verkaufspreis.</t>
  </si>
  <si>
    <t>Berghof 3</t>
  </si>
  <si>
    <t>Markiere jeweils eine Zeile in der Tabelle und wähle bei den Zellfromatvorlagen entsprechend Gut, Neutral oder Schlecht aus.</t>
  </si>
  <si>
    <t>Eine Division durch Null ergibt keine Lösung. Durch Null kann nicht geteilt werden.</t>
  </si>
  <si>
    <t>Bearbeite die folgenden Arbeitsblätter.</t>
  </si>
  <si>
    <t>Vorbereitungsprüfung 2, 36 Aufgaben</t>
  </si>
  <si>
    <t>Aufgabe</t>
  </si>
  <si>
    <t>Wie kommt man schnell in die Zelle A1?</t>
  </si>
  <si>
    <t>Was soll man bei Tabellen beachten?</t>
  </si>
  <si>
    <t>Mit welcher Tastenkombination wird die Gehe-zu-Funktion aufgerufen?</t>
  </si>
  <si>
    <t>Strg+Pos1</t>
  </si>
  <si>
    <t>Alt+Pos1</t>
  </si>
  <si>
    <t>Umschalt+Pfeil nach oben</t>
  </si>
  <si>
    <t>Mit welcher Funktionstaste wird die Gehe-zu-Funktion aufgerufen?</t>
  </si>
  <si>
    <t>F1</t>
  </si>
  <si>
    <t>F2</t>
  </si>
  <si>
    <t>F5</t>
  </si>
  <si>
    <t>Strg+F</t>
  </si>
  <si>
    <t>Strg+G</t>
  </si>
  <si>
    <t>Strg+A</t>
  </si>
  <si>
    <t>keine leere Zellen</t>
  </si>
  <si>
    <t>angrenzende Zellen sollen leer sein</t>
  </si>
  <si>
    <t>die erste Zeile soll färbig sein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</si>
</sst>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#,##0.00\ &quot; DM&quot;"/>
    <numFmt numFmtId="166" formatCode="General_)"/>
    <numFmt numFmtId="167" formatCode="0.0%"/>
    <numFmt numFmtId="168" formatCode="#,##0.00\ &quot;€&quot;"/>
    <numFmt numFmtId="169" formatCode="_(&quot;ATS&quot;\ * #,##0.00_);_(&quot;ATS&quot;\ * \(#,##0.00\);_(&quot;ATS&quot;\ * &quot;-&quot;??_);_(@_)"/>
    <numFmt numFmtId="170" formatCode="_([$€-2]\ * #,##0.00_);_([$€-2]\ * \(#,##0.00\);_([$€-2]\ * &quot;-&quot;??_)"/>
    <numFmt numFmtId="171" formatCode="_-[$€-2]\ * #,##0.00_-;\-[$€-2]\ * #,##0.00_-;_-[$€-2]\ * &quot;-&quot;??_-;_-@_-"/>
  </numFmts>
  <fonts count="49"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 MT"/>
    </font>
    <font>
      <sz val="12"/>
      <name val="Arial MT"/>
    </font>
    <font>
      <b/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4"/>
      <color indexed="30"/>
      <name val="Calibri"/>
      <family val="2"/>
      <scheme val="minor"/>
    </font>
    <font>
      <b/>
      <sz val="14"/>
      <color indexed="24"/>
      <name val="Calibri"/>
      <family val="2"/>
      <scheme val="minor"/>
    </font>
    <font>
      <b/>
      <sz val="14"/>
      <color indexed="14"/>
      <name val="Calibri"/>
      <family val="2"/>
      <scheme val="minor"/>
    </font>
    <font>
      <b/>
      <sz val="14"/>
      <color indexed="52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i/>
      <sz val="12"/>
      <color theme="0" tint="-0.249977111117893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name val="Calibri"/>
      <family val="2"/>
    </font>
    <font>
      <sz val="14"/>
      <color rgb="FF0070C0"/>
      <name val="Calibri"/>
      <family val="2"/>
    </font>
    <font>
      <sz val="10"/>
      <color rgb="FF0070C0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b/>
      <sz val="21"/>
      <color theme="1" tint="0.499984740745262"/>
      <name val="Calibri"/>
      <family val="2"/>
      <scheme val="minor"/>
    </font>
    <font>
      <sz val="10"/>
      <color rgb="FFC00000"/>
      <name val="Arial"/>
      <family val="2"/>
    </font>
    <font>
      <b/>
      <sz val="36"/>
      <color theme="3" tint="-0.249977111117893"/>
      <name val="Calibri"/>
      <family val="2"/>
    </font>
    <font>
      <b/>
      <sz val="28"/>
      <color theme="8" tint="-0.249977111117893"/>
      <name val="Arial"/>
      <family val="2"/>
    </font>
    <font>
      <b/>
      <sz val="28"/>
      <color indexed="49" tint="-0.249977111117893"/>
      <name val="Arial"/>
      <family val="2"/>
    </font>
    <font>
      <b/>
      <sz val="28"/>
      <color indexed="49"/>
      <name val="Arial"/>
      <family val="2"/>
    </font>
    <font>
      <b/>
      <sz val="36"/>
      <color theme="3" tint="0.39997558519241921"/>
      <name val="Calibri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/>
      <bottom/>
      <diagonal/>
    </border>
    <border>
      <left/>
      <right style="thick">
        <color theme="0" tint="-0.14996795556505021"/>
      </right>
      <top/>
      <bottom/>
      <diagonal/>
    </border>
    <border>
      <left style="hair">
        <color theme="0" tint="-0.24994659260841701"/>
      </left>
      <right style="thick">
        <color theme="0" tint="-0.14996795556505021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 style="hair">
        <color theme="0" tint="-0.24994659260841701"/>
      </left>
      <right style="thick">
        <color theme="0" tint="-0.14996795556505021"/>
      </right>
      <top style="hair">
        <color theme="0" tint="-0.24994659260841701"/>
      </top>
      <bottom style="thick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/>
      <top/>
      <bottom style="thick">
        <color theme="3" tint="-0.249977111117893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>
      <alignment horizontal="centerContinuous"/>
    </xf>
    <xf numFmtId="16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" fillId="0" borderId="0"/>
  </cellStyleXfs>
  <cellXfs count="162">
    <xf numFmtId="0" fontId="0" fillId="0" borderId="0" xfId="0"/>
    <xf numFmtId="0" fontId="0" fillId="6" borderId="0" xfId="0" applyFill="1"/>
    <xf numFmtId="0" fontId="34" fillId="6" borderId="0" xfId="0" applyFont="1" applyFill="1" applyAlignment="1"/>
    <xf numFmtId="165" fontId="0" fillId="0" borderId="0" xfId="0" applyNumberFormat="1"/>
    <xf numFmtId="165" fontId="6" fillId="0" borderId="0" xfId="0" applyNumberFormat="1" applyFont="1"/>
    <xf numFmtId="165" fontId="6" fillId="0" borderId="0" xfId="0" applyNumberFormat="1" applyFont="1" applyBorder="1"/>
    <xf numFmtId="165" fontId="0" fillId="0" borderId="0" xfId="0" applyNumberFormat="1" applyBorder="1"/>
    <xf numFmtId="165" fontId="0" fillId="0" borderId="0" xfId="0" applyNumberFormat="1" applyProtection="1"/>
    <xf numFmtId="170" fontId="3" fillId="0" borderId="0" xfId="1" applyAlignment="1">
      <alignment horizontal="center"/>
    </xf>
    <xf numFmtId="169" fontId="3" fillId="0" borderId="0" xfId="4" applyAlignment="1">
      <alignment horizontal="center"/>
    </xf>
    <xf numFmtId="0" fontId="8" fillId="0" borderId="0" xfId="0" applyFont="1"/>
    <xf numFmtId="165" fontId="8" fillId="0" borderId="0" xfId="0" applyNumberFormat="1" applyFont="1"/>
    <xf numFmtId="167" fontId="0" fillId="0" borderId="0" xfId="0" applyNumberFormat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168" fontId="0" fillId="0" borderId="0" xfId="0" applyNumberFormat="1" applyBorder="1" applyProtection="1"/>
    <xf numFmtId="168" fontId="0" fillId="0" borderId="0" xfId="0" applyNumberFormat="1" applyBorder="1"/>
    <xf numFmtId="0" fontId="0" fillId="0" borderId="0" xfId="0" applyFill="1"/>
    <xf numFmtId="0" fontId="7" fillId="0" borderId="0" xfId="0" applyFont="1"/>
    <xf numFmtId="165" fontId="7" fillId="0" borderId="0" xfId="0" applyNumberFormat="1" applyFont="1" applyFill="1" applyBorder="1"/>
    <xf numFmtId="165" fontId="0" fillId="0" borderId="0" xfId="0" applyNumberFormat="1" applyFill="1"/>
    <xf numFmtId="0" fontId="0" fillId="0" borderId="0" xfId="0" applyAlignment="1">
      <alignment horizontal="left" indent="1"/>
    </xf>
    <xf numFmtId="0" fontId="2" fillId="0" borderId="6" xfId="5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/>
    <xf numFmtId="0" fontId="12" fillId="2" borderId="0" xfId="0" applyFont="1" applyFill="1"/>
    <xf numFmtId="170" fontId="12" fillId="0" borderId="0" xfId="1" applyFont="1" applyAlignment="1">
      <alignment horizontal="center"/>
    </xf>
    <xf numFmtId="0" fontId="12" fillId="0" borderId="0" xfId="0" applyFont="1" applyFill="1"/>
    <xf numFmtId="9" fontId="12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169" fontId="12" fillId="0" borderId="0" xfId="4" applyFont="1" applyAlignment="1">
      <alignment horizontal="center"/>
    </xf>
    <xf numFmtId="0" fontId="15" fillId="0" borderId="0" xfId="0" applyFont="1" applyFill="1"/>
    <xf numFmtId="9" fontId="15" fillId="0" borderId="0" xfId="1" applyNumberFormat="1" applyFont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Border="1"/>
    <xf numFmtId="165" fontId="10" fillId="0" borderId="0" xfId="0" applyNumberFormat="1" applyFont="1" applyBorder="1"/>
    <xf numFmtId="165" fontId="10" fillId="0" borderId="1" xfId="0" applyNumberFormat="1" applyFont="1" applyBorder="1"/>
    <xf numFmtId="165" fontId="10" fillId="0" borderId="2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left"/>
    </xf>
    <xf numFmtId="165" fontId="10" fillId="0" borderId="2" xfId="0" applyNumberFormat="1" applyFont="1" applyBorder="1"/>
    <xf numFmtId="165" fontId="10" fillId="0" borderId="3" xfId="0" applyNumberFormat="1" applyFont="1" applyBorder="1"/>
    <xf numFmtId="168" fontId="10" fillId="0" borderId="0" xfId="0" applyNumberFormat="1" applyFont="1" applyProtection="1"/>
    <xf numFmtId="165" fontId="10" fillId="0" borderId="3" xfId="0" applyNumberFormat="1" applyFont="1" applyBorder="1" applyAlignment="1">
      <alignment horizontal="left"/>
    </xf>
    <xf numFmtId="165" fontId="10" fillId="0" borderId="4" xfId="0" applyNumberFormat="1" applyFont="1" applyBorder="1"/>
    <xf numFmtId="168" fontId="10" fillId="0" borderId="5" xfId="0" applyNumberFormat="1" applyFont="1" applyBorder="1"/>
    <xf numFmtId="9" fontId="10" fillId="0" borderId="0" xfId="2" applyFont="1" applyBorder="1" applyProtection="1"/>
    <xf numFmtId="168" fontId="14" fillId="0" borderId="0" xfId="0" applyNumberFormat="1" applyFont="1" applyProtection="1"/>
    <xf numFmtId="168" fontId="10" fillId="0" borderId="0" xfId="0" applyNumberFormat="1" applyFont="1" applyBorder="1"/>
    <xf numFmtId="165" fontId="10" fillId="0" borderId="0" xfId="0" applyNumberFormat="1" applyFont="1"/>
    <xf numFmtId="0" fontId="11" fillId="3" borderId="0" xfId="0" applyFont="1" applyFill="1"/>
    <xf numFmtId="0" fontId="16" fillId="0" borderId="0" xfId="0" applyFont="1" applyAlignment="1">
      <alignment horizontal="right"/>
    </xf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 applyAlignment="1">
      <alignment horizontal="left" indent="1"/>
    </xf>
    <xf numFmtId="0" fontId="10" fillId="0" borderId="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2" fillId="0" borderId="0" xfId="0" applyFont="1" applyAlignment="1">
      <alignment horizontal="left" indent="1"/>
    </xf>
    <xf numFmtId="0" fontId="23" fillId="0" borderId="0" xfId="0" quotePrefix="1" applyFont="1"/>
    <xf numFmtId="0" fontId="23" fillId="0" borderId="0" xfId="0" applyFont="1"/>
    <xf numFmtId="0" fontId="23" fillId="0" borderId="0" xfId="0" quotePrefix="1" applyFont="1" applyAlignment="1">
      <alignment horizontal="left"/>
    </xf>
    <xf numFmtId="0" fontId="13" fillId="6" borderId="0" xfId="0" applyFont="1" applyFill="1" applyAlignment="1">
      <alignment vertical="center" wrapText="1"/>
    </xf>
    <xf numFmtId="0" fontId="13" fillId="6" borderId="0" xfId="0" applyFont="1" applyFill="1" applyAlignment="1">
      <alignment horizontal="left" indent="1"/>
    </xf>
    <xf numFmtId="0" fontId="12" fillId="0" borderId="0" xfId="0" quotePrefix="1" applyFont="1" applyAlignment="1">
      <alignment horizontal="left" indent="1"/>
    </xf>
    <xf numFmtId="0" fontId="26" fillId="6" borderId="15" xfId="0" applyFont="1" applyFill="1" applyBorder="1" applyAlignment="1">
      <alignment horizontal="left" indent="1"/>
    </xf>
    <xf numFmtId="0" fontId="12" fillId="6" borderId="16" xfId="0" applyFont="1" applyFill="1" applyBorder="1"/>
    <xf numFmtId="0" fontId="12" fillId="6" borderId="18" xfId="0" applyFont="1" applyFill="1" applyBorder="1"/>
    <xf numFmtId="0" fontId="12" fillId="5" borderId="19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0" fontId="13" fillId="0" borderId="17" xfId="0" quotePrefix="1" applyFont="1" applyBorder="1" applyAlignment="1">
      <alignment horizontal="left" indent="1"/>
    </xf>
    <xf numFmtId="0" fontId="13" fillId="0" borderId="20" xfId="0" quotePrefix="1" applyFont="1" applyBorder="1" applyAlignment="1">
      <alignment horizontal="left" indent="1"/>
    </xf>
    <xf numFmtId="0" fontId="27" fillId="6" borderId="17" xfId="0" applyFont="1" applyFill="1" applyBorder="1" applyAlignment="1">
      <alignment horizontal="left" vertical="center" indent="1"/>
    </xf>
    <xf numFmtId="0" fontId="28" fillId="0" borderId="10" xfId="0" applyFont="1" applyBorder="1" applyAlignment="1">
      <alignment horizontal="left" indent="1"/>
    </xf>
    <xf numFmtId="9" fontId="10" fillId="5" borderId="0" xfId="2" applyFont="1" applyFill="1" applyBorder="1" applyProtection="1"/>
    <xf numFmtId="0" fontId="0" fillId="4" borderId="0" xfId="0" applyFill="1"/>
    <xf numFmtId="0" fontId="0" fillId="0" borderId="0" xfId="0"/>
    <xf numFmtId="0" fontId="2" fillId="0" borderId="6" xfId="5" applyBorder="1" applyAlignment="1">
      <alignment horizontal="left" indent="1"/>
    </xf>
    <xf numFmtId="0" fontId="2" fillId="10" borderId="6" xfId="5" applyFill="1" applyBorder="1"/>
    <xf numFmtId="0" fontId="1" fillId="10" borderId="6" xfId="5" applyFont="1" applyFill="1" applyBorder="1"/>
    <xf numFmtId="0" fontId="29" fillId="7" borderId="6" xfId="7" applyBorder="1" applyAlignment="1">
      <alignment horizontal="left" indent="1"/>
    </xf>
    <xf numFmtId="0" fontId="29" fillId="7" borderId="6" xfId="7" applyBorder="1"/>
    <xf numFmtId="0" fontId="7" fillId="6" borderId="6" xfId="5" applyFont="1" applyFill="1" applyBorder="1" applyAlignment="1">
      <alignment horizontal="left" indent="1"/>
    </xf>
    <xf numFmtId="0" fontId="7" fillId="6" borderId="6" xfId="5" applyFont="1" applyFill="1" applyBorder="1" applyAlignment="1">
      <alignment horizontal="center" wrapText="1"/>
    </xf>
    <xf numFmtId="0" fontId="7" fillId="6" borderId="6" xfId="5" applyFont="1" applyFill="1" applyBorder="1"/>
    <xf numFmtId="0" fontId="32" fillId="0" borderId="0" xfId="5" applyFont="1" applyAlignment="1">
      <alignment horizontal="left" indent="1"/>
    </xf>
    <xf numFmtId="0" fontId="29" fillId="7" borderId="6" xfId="7" applyBorder="1" applyAlignment="1">
      <alignment horizontal="center"/>
    </xf>
    <xf numFmtId="0" fontId="31" fillId="9" borderId="0" xfId="9"/>
    <xf numFmtId="0" fontId="30" fillId="8" borderId="0" xfId="8"/>
    <xf numFmtId="0" fontId="29" fillId="7" borderId="0" xfId="7"/>
    <xf numFmtId="0" fontId="10" fillId="6" borderId="0" xfId="0" applyFont="1" applyFill="1"/>
    <xf numFmtId="49" fontId="10" fillId="0" borderId="0" xfId="0" applyNumberFormat="1" applyFont="1" applyFill="1" applyBorder="1" applyAlignment="1">
      <alignment horizontal="left" indent="1"/>
    </xf>
    <xf numFmtId="0" fontId="0" fillId="0" borderId="0" xfId="0" applyAlignment="1"/>
    <xf numFmtId="14" fontId="10" fillId="0" borderId="0" xfId="0" applyNumberFormat="1" applyFont="1" applyFill="1" applyBorder="1" applyAlignment="1"/>
    <xf numFmtId="0" fontId="33" fillId="0" borderId="0" xfId="0" applyFont="1" applyFill="1" applyBorder="1" applyAlignment="1">
      <alignment horizontal="left" vertical="center" indent="1"/>
    </xf>
    <xf numFmtId="49" fontId="10" fillId="0" borderId="0" xfId="5" applyNumberFormat="1" applyFont="1" applyFill="1" applyBorder="1" applyAlignment="1">
      <alignment horizontal="left" indent="1"/>
    </xf>
    <xf numFmtId="0" fontId="0" fillId="11" borderId="0" xfId="0" applyFill="1" applyAlignment="1">
      <alignment horizontal="center"/>
    </xf>
    <xf numFmtId="170" fontId="12" fillId="0" borderId="0" xfId="1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0" fontId="35" fillId="0" borderId="0" xfId="0" applyFont="1"/>
    <xf numFmtId="0" fontId="12" fillId="12" borderId="0" xfId="0" applyFont="1" applyFill="1"/>
    <xf numFmtId="0" fontId="0" fillId="0" borderId="0" xfId="0" applyFill="1" applyAlignment="1">
      <alignment horizontal="left" indent="1"/>
    </xf>
    <xf numFmtId="0" fontId="38" fillId="5" borderId="0" xfId="0" applyFont="1" applyFill="1"/>
    <xf numFmtId="0" fontId="39" fillId="5" borderId="0" xfId="0" applyFont="1" applyFill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left" indent="1"/>
    </xf>
    <xf numFmtId="0" fontId="38" fillId="0" borderId="0" xfId="0" applyFont="1" applyFill="1" applyAlignment="1">
      <alignment horizontal="left" indent="1"/>
    </xf>
    <xf numFmtId="0" fontId="39" fillId="5" borderId="0" xfId="0" applyFont="1" applyFill="1" applyAlignment="1">
      <alignment wrapText="1"/>
    </xf>
    <xf numFmtId="0" fontId="37" fillId="0" borderId="0" xfId="0" applyFont="1"/>
    <xf numFmtId="0" fontId="38" fillId="0" borderId="0" xfId="0" applyFont="1" applyFill="1" applyBorder="1" applyAlignment="1">
      <alignment horizontal="left" indent="1"/>
    </xf>
    <xf numFmtId="0" fontId="38" fillId="0" borderId="0" xfId="0" applyFont="1" applyBorder="1"/>
    <xf numFmtId="0" fontId="38" fillId="5" borderId="23" xfId="0" applyFont="1" applyFill="1" applyBorder="1"/>
    <xf numFmtId="0" fontId="39" fillId="5" borderId="23" xfId="0" applyFont="1" applyFill="1" applyBorder="1"/>
    <xf numFmtId="0" fontId="39" fillId="5" borderId="23" xfId="0" applyFont="1" applyFill="1" applyBorder="1" applyAlignment="1">
      <alignment wrapText="1"/>
    </xf>
    <xf numFmtId="0" fontId="38" fillId="5" borderId="24" xfId="0" applyFont="1" applyFill="1" applyBorder="1"/>
    <xf numFmtId="0" fontId="39" fillId="5" borderId="24" xfId="0" applyFont="1" applyFill="1" applyBorder="1"/>
    <xf numFmtId="0" fontId="39" fillId="5" borderId="24" xfId="0" applyFont="1" applyFill="1" applyBorder="1" applyAlignment="1">
      <alignment wrapText="1"/>
    </xf>
    <xf numFmtId="168" fontId="10" fillId="0" borderId="0" xfId="0" applyNumberFormat="1" applyFont="1" applyBorder="1" applyProtection="1"/>
    <xf numFmtId="0" fontId="41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right"/>
    </xf>
    <xf numFmtId="0" fontId="42" fillId="0" borderId="0" xfId="0" applyFont="1" applyFill="1"/>
    <xf numFmtId="0" fontId="15" fillId="0" borderId="0" xfId="0" applyFont="1" applyFill="1" applyAlignment="1">
      <alignment horizontal="left" vertical="center" indent="1"/>
    </xf>
    <xf numFmtId="0" fontId="12" fillId="12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2" fillId="2" borderId="0" xfId="0" applyFont="1" applyFill="1" applyAlignment="1">
      <alignment horizontal="left" indent="1"/>
    </xf>
    <xf numFmtId="0" fontId="43" fillId="0" borderId="0" xfId="0" applyFont="1"/>
    <xf numFmtId="0" fontId="39" fillId="5" borderId="0" xfId="0" applyFont="1" applyFill="1" applyAlignment="1"/>
    <xf numFmtId="0" fontId="47" fillId="0" borderId="0" xfId="0" applyFont="1"/>
    <xf numFmtId="0" fontId="39" fillId="5" borderId="0" xfId="0" applyFont="1" applyFill="1" applyBorder="1"/>
    <xf numFmtId="0" fontId="39" fillId="5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48" fillId="5" borderId="0" xfId="0" applyFont="1" applyFill="1" applyBorder="1"/>
    <xf numFmtId="0" fontId="48" fillId="5" borderId="22" xfId="0" applyFont="1" applyFill="1" applyBorder="1"/>
    <xf numFmtId="165" fontId="11" fillId="0" borderId="1" xfId="0" applyNumberFormat="1" applyFont="1" applyBorder="1"/>
    <xf numFmtId="165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left"/>
    </xf>
    <xf numFmtId="165" fontId="11" fillId="0" borderId="2" xfId="0" applyNumberFormat="1" applyFont="1" applyBorder="1"/>
    <xf numFmtId="165" fontId="11" fillId="0" borderId="3" xfId="0" applyNumberFormat="1" applyFont="1" applyBorder="1"/>
    <xf numFmtId="168" fontId="11" fillId="0" borderId="0" xfId="0" applyNumberFormat="1" applyFont="1" applyProtection="1"/>
    <xf numFmtId="9" fontId="11" fillId="5" borderId="0" xfId="2" applyFont="1" applyFill="1" applyBorder="1" applyProtection="1"/>
    <xf numFmtId="165" fontId="11" fillId="0" borderId="3" xfId="0" applyNumberFormat="1" applyFont="1" applyBorder="1" applyAlignment="1">
      <alignment horizontal="left"/>
    </xf>
    <xf numFmtId="165" fontId="11" fillId="0" borderId="25" xfId="0" applyNumberFormat="1" applyFont="1" applyBorder="1" applyAlignment="1">
      <alignment horizontal="left"/>
    </xf>
    <xf numFmtId="168" fontId="11" fillId="0" borderId="22" xfId="0" applyNumberFormat="1" applyFont="1" applyBorder="1" applyProtection="1"/>
    <xf numFmtId="9" fontId="11" fillId="5" borderId="22" xfId="2" applyFont="1" applyFill="1" applyBorder="1" applyProtection="1"/>
    <xf numFmtId="165" fontId="11" fillId="0" borderId="0" xfId="0" applyNumberFormat="1" applyFont="1" applyBorder="1"/>
    <xf numFmtId="168" fontId="11" fillId="0" borderId="0" xfId="0" applyNumberFormat="1" applyFont="1" applyBorder="1"/>
    <xf numFmtId="9" fontId="11" fillId="0" borderId="0" xfId="2" applyFont="1" applyBorder="1" applyProtection="1"/>
    <xf numFmtId="168" fontId="11" fillId="0" borderId="0" xfId="0" applyNumberFormat="1" applyFont="1" applyBorder="1" applyProtection="1"/>
    <xf numFmtId="168" fontId="39" fillId="0" borderId="0" xfId="0" applyNumberFormat="1" applyFont="1" applyProtection="1"/>
    <xf numFmtId="165" fontId="44" fillId="0" borderId="0" xfId="0" applyNumberFormat="1" applyFont="1" applyAlignment="1">
      <alignment horizontal="left"/>
    </xf>
    <xf numFmtId="165" fontId="46" fillId="0" borderId="0" xfId="0" applyNumberFormat="1" applyFont="1" applyAlignment="1">
      <alignment horizontal="left"/>
    </xf>
    <xf numFmtId="165" fontId="46" fillId="0" borderId="0" xfId="0" applyNumberFormat="1" applyFont="1" applyAlignment="1">
      <alignment horizontal="center" vertical="center"/>
    </xf>
    <xf numFmtId="165" fontId="4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6" borderId="0" xfId="0" applyFont="1" applyFill="1" applyAlignment="1">
      <alignment horizontal="left" wrapText="1"/>
    </xf>
    <xf numFmtId="0" fontId="22" fillId="0" borderId="0" xfId="0" applyFont="1" applyAlignment="1">
      <alignment horizontal="left" vertical="center" wrapText="1" indent="1"/>
    </xf>
  </cellXfs>
  <cellStyles count="11">
    <cellStyle name="Euro" xfId="1" xr:uid="{00000000-0005-0000-0000-000000000000}"/>
    <cellStyle name="Gut" xfId="7" builtinId="26"/>
    <cellStyle name="Neutral" xfId="9" builtinId="28"/>
    <cellStyle name="Prozent" xfId="2" builtinId="5"/>
    <cellStyle name="Schlecht" xfId="8" builtinId="27"/>
    <cellStyle name="Standard" xfId="0" builtinId="0" customBuiltin="1"/>
    <cellStyle name="Standard 2" xfId="5" xr:uid="{00000000-0005-0000-0000-000006000000}"/>
    <cellStyle name="Standard 3" xfId="10" xr:uid="{00000000-0005-0000-0000-000007000000}"/>
    <cellStyle name="Überschrift" xfId="3" builtinId="15" customBuiltin="1"/>
    <cellStyle name="Währung 2" xfId="6" xr:uid="{00000000-0005-0000-0000-000009000000}"/>
    <cellStyle name="Währung_Rabatt für A-Kunden" xfId="4" xr:uid="{00000000-0005-0000-0000-00000A000000}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008000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'27'!$F$5</c:f>
              <c:strCache>
                <c:ptCount val="1"/>
                <c:pt idx="0">
                  <c:v>Summen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A9-4E10-85FC-B7B0148406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A9-4E10-85FC-B7B0148406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A9-4E10-85FC-B7B0148406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A9-4E10-85FC-B7B0148406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EA9-4E10-85FC-B7B01484065F}"/>
              </c:ext>
            </c:extLst>
          </c:dPt>
          <c:cat>
            <c:strRef>
              <c:f>'27'!$A$6:$A$10</c:f>
              <c:strCache>
                <c:ptCount val="5"/>
                <c:pt idx="0">
                  <c:v>Schorn</c:v>
                </c:pt>
                <c:pt idx="1">
                  <c:v>Huber</c:v>
                </c:pt>
                <c:pt idx="2">
                  <c:v>Maier</c:v>
                </c:pt>
                <c:pt idx="3">
                  <c:v>Holzer</c:v>
                </c:pt>
                <c:pt idx="4">
                  <c:v>Bauer</c:v>
                </c:pt>
              </c:strCache>
            </c:strRef>
          </c:cat>
          <c:val>
            <c:numRef>
              <c:f>'27'!$F$6:$F$10</c:f>
              <c:numCache>
                <c:formatCode>#\ ##0.00\ "€"</c:formatCode>
                <c:ptCount val="5"/>
                <c:pt idx="0">
                  <c:v>98272</c:v>
                </c:pt>
                <c:pt idx="1">
                  <c:v>148817.12</c:v>
                </c:pt>
                <c:pt idx="2">
                  <c:v>153738.34</c:v>
                </c:pt>
                <c:pt idx="3">
                  <c:v>199656.4</c:v>
                </c:pt>
                <c:pt idx="4">
                  <c:v>188398.66999999998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3-4D78-A4F7-2E9777D53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'28'!$F$5</c:f>
              <c:strCache>
                <c:ptCount val="1"/>
                <c:pt idx="0">
                  <c:v>Summen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91-4948-9910-7C686562FF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91-4948-9910-7C686562FF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91-4948-9910-7C686562FF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91-4948-9910-7C686562FF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91-4948-9910-7C686562FF62}"/>
              </c:ext>
            </c:extLst>
          </c:dPt>
          <c:dLbls>
            <c:delete val="1"/>
          </c:dLbls>
          <c:cat>
            <c:strRef>
              <c:f>'28'!$A$6:$A$10</c:f>
              <c:strCache>
                <c:ptCount val="5"/>
                <c:pt idx="0">
                  <c:v>Schorn</c:v>
                </c:pt>
                <c:pt idx="1">
                  <c:v>Huber</c:v>
                </c:pt>
                <c:pt idx="2">
                  <c:v>Maier</c:v>
                </c:pt>
                <c:pt idx="3">
                  <c:v>Holzer</c:v>
                </c:pt>
                <c:pt idx="4">
                  <c:v>Bauer</c:v>
                </c:pt>
              </c:strCache>
            </c:strRef>
          </c:cat>
          <c:val>
            <c:numRef>
              <c:f>'28'!$F$6:$F$10</c:f>
              <c:numCache>
                <c:formatCode>#\ ##0.00\ "€"</c:formatCode>
                <c:ptCount val="5"/>
                <c:pt idx="0">
                  <c:v>98272</c:v>
                </c:pt>
                <c:pt idx="1">
                  <c:v>148817.12</c:v>
                </c:pt>
                <c:pt idx="2">
                  <c:v>153738.34</c:v>
                </c:pt>
                <c:pt idx="3">
                  <c:v>199656.4</c:v>
                </c:pt>
                <c:pt idx="4">
                  <c:v>188398.66999999998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91-4948-9910-7C686562FF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'29'!$F$5</c:f>
              <c:strCache>
                <c:ptCount val="1"/>
                <c:pt idx="0">
                  <c:v>Summen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A-4863-A4A7-79BA02DE73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EA-4863-A4A7-79BA02DE73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EA-4863-A4A7-79BA02DE73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EA-4863-A4A7-79BA02DE73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EA-4863-A4A7-79BA02DE73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'29'!$A$6:$A$10</c:f>
              <c:strCache>
                <c:ptCount val="5"/>
                <c:pt idx="0">
                  <c:v>Schorn</c:v>
                </c:pt>
                <c:pt idx="1">
                  <c:v>Huber</c:v>
                </c:pt>
                <c:pt idx="2">
                  <c:v>Maier</c:v>
                </c:pt>
                <c:pt idx="3">
                  <c:v>Holzer</c:v>
                </c:pt>
                <c:pt idx="4">
                  <c:v>Bauer</c:v>
                </c:pt>
              </c:strCache>
            </c:strRef>
          </c:cat>
          <c:val>
            <c:numRef>
              <c:f>'29'!$F$6:$F$10</c:f>
              <c:numCache>
                <c:formatCode>#\ ##0.00\ "€"</c:formatCode>
                <c:ptCount val="5"/>
                <c:pt idx="0">
                  <c:v>98272</c:v>
                </c:pt>
                <c:pt idx="1">
                  <c:v>148817.12</c:v>
                </c:pt>
                <c:pt idx="2">
                  <c:v>153738.34</c:v>
                </c:pt>
                <c:pt idx="3">
                  <c:v>199656.4</c:v>
                </c:pt>
                <c:pt idx="4">
                  <c:v>188398.66999999998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EA-4863-A4A7-79BA02DE73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'31'!$B$2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'31'!$A$3:$A$24</c:f>
              <c:numCache>
                <c:formatCode>General</c:formatCode>
                <c:ptCount val="22"/>
                <c:pt idx="0">
                  <c:v>-4</c:v>
                </c:pt>
                <c:pt idx="1">
                  <c:v>-3.6</c:v>
                </c:pt>
                <c:pt idx="2">
                  <c:v>-3.2</c:v>
                </c:pt>
                <c:pt idx="3">
                  <c:v>-2.8</c:v>
                </c:pt>
                <c:pt idx="4">
                  <c:v>-2.4</c:v>
                </c:pt>
                <c:pt idx="5">
                  <c:v>-2</c:v>
                </c:pt>
                <c:pt idx="6">
                  <c:v>-1.6</c:v>
                </c:pt>
                <c:pt idx="7">
                  <c:v>-1.2</c:v>
                </c:pt>
                <c:pt idx="8">
                  <c:v>-0.8</c:v>
                </c:pt>
                <c:pt idx="9">
                  <c:v>-0.4</c:v>
                </c:pt>
                <c:pt idx="10">
                  <c:v>0</c:v>
                </c:pt>
                <c:pt idx="11">
                  <c:v>0.4</c:v>
                </c:pt>
                <c:pt idx="12">
                  <c:v>0.8</c:v>
                </c:pt>
                <c:pt idx="13">
                  <c:v>1.2</c:v>
                </c:pt>
                <c:pt idx="14">
                  <c:v>1.6</c:v>
                </c:pt>
                <c:pt idx="15">
                  <c:v>2</c:v>
                </c:pt>
                <c:pt idx="16">
                  <c:v>2.4</c:v>
                </c:pt>
                <c:pt idx="17">
                  <c:v>2.8</c:v>
                </c:pt>
                <c:pt idx="18">
                  <c:v>3.2</c:v>
                </c:pt>
                <c:pt idx="19">
                  <c:v>3.6</c:v>
                </c:pt>
                <c:pt idx="20">
                  <c:v>4</c:v>
                </c:pt>
                <c:pt idx="21">
                  <c:v>4.4000000000000004</c:v>
                </c:pt>
              </c:numCache>
            </c:numRef>
          </c:xVal>
          <c:yVal>
            <c:numRef>
              <c:f>'31'!$B$3:$B$24</c:f>
              <c:numCache>
                <c:formatCode>General</c:formatCode>
                <c:ptCount val="22"/>
                <c:pt idx="0">
                  <c:v>0.7568024953079282</c:v>
                </c:pt>
                <c:pt idx="1">
                  <c:v>0.44252044329485246</c:v>
                </c:pt>
                <c:pt idx="2">
                  <c:v>5.8374143427580086E-2</c:v>
                </c:pt>
                <c:pt idx="3">
                  <c:v>-0.33498815015590511</c:v>
                </c:pt>
                <c:pt idx="4">
                  <c:v>-0.67546318055115095</c:v>
                </c:pt>
                <c:pt idx="5">
                  <c:v>-0.90929742682568171</c:v>
                </c:pt>
                <c:pt idx="6">
                  <c:v>-0.99957360304150511</c:v>
                </c:pt>
                <c:pt idx="7">
                  <c:v>-0.93203908596722629</c:v>
                </c:pt>
                <c:pt idx="8">
                  <c:v>-0.71735609089952279</c:v>
                </c:pt>
                <c:pt idx="9">
                  <c:v>-0.38941834230865052</c:v>
                </c:pt>
                <c:pt idx="10">
                  <c:v>0</c:v>
                </c:pt>
                <c:pt idx="11">
                  <c:v>0.38941834230865052</c:v>
                </c:pt>
                <c:pt idx="12">
                  <c:v>0.71735609089952279</c:v>
                </c:pt>
                <c:pt idx="13">
                  <c:v>0.93203908596722629</c:v>
                </c:pt>
                <c:pt idx="14">
                  <c:v>0.99957360304150511</c:v>
                </c:pt>
                <c:pt idx="15">
                  <c:v>0.90929742682568171</c:v>
                </c:pt>
                <c:pt idx="16">
                  <c:v>0.67546318055115095</c:v>
                </c:pt>
                <c:pt idx="17">
                  <c:v>0.33498815015590511</c:v>
                </c:pt>
                <c:pt idx="18">
                  <c:v>-5.8374143427580086E-2</c:v>
                </c:pt>
                <c:pt idx="19">
                  <c:v>-0.44252044329485246</c:v>
                </c:pt>
                <c:pt idx="20">
                  <c:v>-0.7568024953079282</c:v>
                </c:pt>
                <c:pt idx="21">
                  <c:v>-0.95160207388951601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71-49D6-B774-9449BDF8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929535"/>
        <c:axId val="714930367"/>
      </c:scatterChart>
      <c:valAx>
        <c:axId val="714929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930367"/>
        <c:crosses val="autoZero"/>
        <c:crossBetween val="midCat"/>
      </c:valAx>
      <c:valAx>
        <c:axId val="71493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9295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'32'!$B$2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'32'!$A$3:$A$24</c:f>
              <c:numCache>
                <c:formatCode>General</c:formatCode>
                <c:ptCount val="22"/>
                <c:pt idx="0">
                  <c:v>-4</c:v>
                </c:pt>
                <c:pt idx="1">
                  <c:v>-3.6</c:v>
                </c:pt>
                <c:pt idx="2">
                  <c:v>-3.2</c:v>
                </c:pt>
                <c:pt idx="3">
                  <c:v>-2.8</c:v>
                </c:pt>
                <c:pt idx="4">
                  <c:v>-2.4</c:v>
                </c:pt>
                <c:pt idx="5">
                  <c:v>-2</c:v>
                </c:pt>
                <c:pt idx="6">
                  <c:v>-1.6</c:v>
                </c:pt>
                <c:pt idx="7">
                  <c:v>-1.2</c:v>
                </c:pt>
                <c:pt idx="8">
                  <c:v>-0.8</c:v>
                </c:pt>
                <c:pt idx="9">
                  <c:v>-0.4</c:v>
                </c:pt>
                <c:pt idx="10">
                  <c:v>0</c:v>
                </c:pt>
                <c:pt idx="11">
                  <c:v>0.4</c:v>
                </c:pt>
                <c:pt idx="12">
                  <c:v>0.8</c:v>
                </c:pt>
                <c:pt idx="13">
                  <c:v>1.2</c:v>
                </c:pt>
                <c:pt idx="14">
                  <c:v>1.6</c:v>
                </c:pt>
                <c:pt idx="15">
                  <c:v>2</c:v>
                </c:pt>
                <c:pt idx="16">
                  <c:v>2.4</c:v>
                </c:pt>
                <c:pt idx="17">
                  <c:v>2.8</c:v>
                </c:pt>
                <c:pt idx="18">
                  <c:v>3.2</c:v>
                </c:pt>
                <c:pt idx="19">
                  <c:v>3.6</c:v>
                </c:pt>
                <c:pt idx="20">
                  <c:v>4</c:v>
                </c:pt>
                <c:pt idx="21">
                  <c:v>4.4000000000000004</c:v>
                </c:pt>
              </c:numCache>
            </c:numRef>
          </c:xVal>
          <c:yVal>
            <c:numRef>
              <c:f>'32'!$B$3:$B$24</c:f>
              <c:numCache>
                <c:formatCode>General</c:formatCode>
                <c:ptCount val="22"/>
                <c:pt idx="0">
                  <c:v>0.7568024953079282</c:v>
                </c:pt>
                <c:pt idx="1">
                  <c:v>0.44252044329485246</c:v>
                </c:pt>
                <c:pt idx="2">
                  <c:v>5.8374143427580086E-2</c:v>
                </c:pt>
                <c:pt idx="3">
                  <c:v>-0.33498815015590511</c:v>
                </c:pt>
                <c:pt idx="4">
                  <c:v>-0.67546318055115095</c:v>
                </c:pt>
                <c:pt idx="5">
                  <c:v>-0.90929742682568171</c:v>
                </c:pt>
                <c:pt idx="6">
                  <c:v>-0.99957360304150511</c:v>
                </c:pt>
                <c:pt idx="7">
                  <c:v>-0.93203908596722629</c:v>
                </c:pt>
                <c:pt idx="8">
                  <c:v>-0.71735609089952279</c:v>
                </c:pt>
                <c:pt idx="9">
                  <c:v>-0.38941834230865052</c:v>
                </c:pt>
                <c:pt idx="10">
                  <c:v>0</c:v>
                </c:pt>
                <c:pt idx="11">
                  <c:v>0.38941834230865052</c:v>
                </c:pt>
                <c:pt idx="12">
                  <c:v>0.71735609089952279</c:v>
                </c:pt>
                <c:pt idx="13">
                  <c:v>0.93203908596722629</c:v>
                </c:pt>
                <c:pt idx="14">
                  <c:v>0.99957360304150511</c:v>
                </c:pt>
                <c:pt idx="15">
                  <c:v>0.90929742682568171</c:v>
                </c:pt>
                <c:pt idx="16">
                  <c:v>0.67546318055115095</c:v>
                </c:pt>
                <c:pt idx="17">
                  <c:v>0.33498815015590511</c:v>
                </c:pt>
                <c:pt idx="18">
                  <c:v>-5.8374143427580086E-2</c:v>
                </c:pt>
                <c:pt idx="19">
                  <c:v>-0.44252044329485246</c:v>
                </c:pt>
                <c:pt idx="20">
                  <c:v>-0.7568024953079282</c:v>
                </c:pt>
                <c:pt idx="21">
                  <c:v>-0.95160207388951601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67-40F4-B1ED-7007DDFF7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929535"/>
        <c:axId val="714930367"/>
      </c:scatterChart>
      <c:valAx>
        <c:axId val="714929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930367"/>
        <c:crosses val="autoZero"/>
        <c:crossBetween val="midCat"/>
      </c:valAx>
      <c:valAx>
        <c:axId val="714930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9295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28575</xdr:rowOff>
    </xdr:from>
    <xdr:to>
      <xdr:col>4</xdr:col>
      <xdr:colOff>565265</xdr:colOff>
      <xdr:row>16</xdr:row>
      <xdr:rowOff>99753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2738524"/>
          <a:ext cx="3737090" cy="736196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algn="l" rtl="0">
            <a:spcAft>
              <a:spcPts val="600"/>
            </a:spcAft>
            <a:buFont typeface="Wingdings" panose="05000000000000000000" pitchFamily="2" charset="2"/>
            <a:buChar char="ü"/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Verändere in den Zellen A2 bis D2 die Füllfarbe auf eine andere Farbe wie z. B. Orange.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65764</xdr:colOff>
      <xdr:row>2</xdr:row>
      <xdr:rowOff>29984</xdr:rowOff>
    </xdr:from>
    <xdr:to>
      <xdr:col>7</xdr:col>
      <xdr:colOff>3925294</xdr:colOff>
      <xdr:row>3</xdr:row>
      <xdr:rowOff>109000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617886" y="586575"/>
          <a:ext cx="3859530" cy="44345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Wende in der Zelle F159 die Funktion für die Anzahl der eingegangenen Spenden an.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79017</xdr:colOff>
      <xdr:row>2</xdr:row>
      <xdr:rowOff>49861</xdr:rowOff>
    </xdr:from>
    <xdr:to>
      <xdr:col>7</xdr:col>
      <xdr:colOff>3773979</xdr:colOff>
      <xdr:row>2</xdr:row>
      <xdr:rowOff>337930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4177192" y="831257"/>
          <a:ext cx="3694962" cy="288069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Berechne in der Zelle F160 den Mittelwert der Spenden.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79016</xdr:colOff>
      <xdr:row>2</xdr:row>
      <xdr:rowOff>69741</xdr:rowOff>
    </xdr:from>
    <xdr:to>
      <xdr:col>8</xdr:col>
      <xdr:colOff>636104</xdr:colOff>
      <xdr:row>7</xdr:row>
      <xdr:rowOff>21685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4177552" y="850415"/>
          <a:ext cx="4214688" cy="1086812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spcAft>
              <a:spcPts val="1200"/>
            </a:spcAft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Wende in der Zelle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G4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eine Funktion an, die folgendes bewirkt:</a:t>
          </a:r>
          <a:br>
            <a:rPr lang="de-DE" sz="1100" b="0" i="0" baseline="0">
              <a:effectLst/>
              <a:latin typeface="+mn-lt"/>
              <a:ea typeface="+mn-ea"/>
              <a:cs typeface="+mn-cs"/>
            </a:rPr>
          </a:br>
          <a:r>
            <a:rPr lang="de-DE" sz="1100" b="0" i="0" baseline="0">
              <a:effectLst/>
              <a:latin typeface="+mn-lt"/>
              <a:ea typeface="+mn-ea"/>
              <a:cs typeface="+mn-cs"/>
            </a:rPr>
            <a:t>WENN die Höhe der Spende größer als Null ist, dann soll </a:t>
          </a:r>
          <a:br>
            <a:rPr lang="de-DE" sz="1100" b="0" i="0" baseline="0">
              <a:effectLst/>
              <a:latin typeface="+mn-lt"/>
              <a:ea typeface="+mn-ea"/>
              <a:cs typeface="+mn-cs"/>
            </a:rPr>
          </a:br>
          <a:r>
            <a:rPr lang="de-DE" sz="1100" b="0" i="0" baseline="0">
              <a:effectLst/>
              <a:latin typeface="+mn-lt"/>
              <a:ea typeface="+mn-ea"/>
              <a:cs typeface="+mn-cs"/>
            </a:rPr>
            <a:t>der Text </a:t>
          </a:r>
          <a:r>
            <a:rPr lang="de-DE" sz="11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JA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, sonst "</a:t>
          </a:r>
          <a:r>
            <a:rPr lang="de-DE" sz="11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---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" angezeigt werden. </a:t>
          </a:r>
        </a:p>
        <a:p>
          <a:pPr marL="171450" indent="-171450" rtl="0">
            <a:spcAft>
              <a:spcPts val="1200"/>
            </a:spcAft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Kopiere die Zelle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G4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nach unten bis zur Zelle G157.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85642</xdr:colOff>
      <xdr:row>2</xdr:row>
      <xdr:rowOff>43236</xdr:rowOff>
    </xdr:from>
    <xdr:to>
      <xdr:col>8</xdr:col>
      <xdr:colOff>130113</xdr:colOff>
      <xdr:row>2</xdr:row>
      <xdr:rowOff>344557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4184178" y="823910"/>
          <a:ext cx="3470760" cy="30132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Füge zwischen Zeile 4 und 5 eine neue leere Zeile ein.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118772</xdr:colOff>
      <xdr:row>3</xdr:row>
      <xdr:rowOff>69740</xdr:rowOff>
    </xdr:from>
    <xdr:to>
      <xdr:col>8</xdr:col>
      <xdr:colOff>585505</xdr:colOff>
      <xdr:row>7</xdr:row>
      <xdr:rowOff>72284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4491989" y="1421462"/>
          <a:ext cx="3893023" cy="754304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Füge in die leere Zeile diese Daten ein: </a:t>
          </a:r>
          <a:br>
            <a:rPr lang="de-DE" sz="1100" b="0" i="0" baseline="0">
              <a:effectLst/>
              <a:latin typeface="+mn-lt"/>
              <a:ea typeface="+mn-ea"/>
              <a:cs typeface="+mn-cs"/>
            </a:rPr>
          </a:br>
          <a:endParaRPr lang="de-DE" sz="1100" b="0" i="0" baseline="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195168</xdr:colOff>
      <xdr:row>4</xdr:row>
      <xdr:rowOff>180711</xdr:rowOff>
    </xdr:from>
    <xdr:to>
      <xdr:col>8</xdr:col>
      <xdr:colOff>397565</xdr:colOff>
      <xdr:row>6</xdr:row>
      <xdr:rowOff>139484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8385" y="1720373"/>
          <a:ext cx="3628686" cy="334653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3</xdr:row>
      <xdr:rowOff>49860</xdr:rowOff>
    </xdr:from>
    <xdr:to>
      <xdr:col>7</xdr:col>
      <xdr:colOff>3424844</xdr:colOff>
      <xdr:row>5</xdr:row>
      <xdr:rowOff>28913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170926" y="1401582"/>
          <a:ext cx="3352454" cy="354933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Hebe die Fixierung der obersten Zeile auf.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180817</xdr:colOff>
      <xdr:row>2</xdr:row>
      <xdr:rowOff>158890</xdr:rowOff>
    </xdr:from>
    <xdr:to>
      <xdr:col>7</xdr:col>
      <xdr:colOff>3086551</xdr:colOff>
      <xdr:row>2</xdr:row>
      <xdr:rowOff>460211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4192612" y="939564"/>
          <a:ext cx="2905734" cy="30132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Fixiere die Zeile 3.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101303</xdr:colOff>
      <xdr:row>0</xdr:row>
      <xdr:rowOff>303596</xdr:rowOff>
    </xdr:from>
    <xdr:to>
      <xdr:col>8</xdr:col>
      <xdr:colOff>27468</xdr:colOff>
      <xdr:row>2</xdr:row>
      <xdr:rowOff>121318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4199839" y="303596"/>
          <a:ext cx="3352454" cy="598396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Füge unter den Tabellenüberschriften in Zeile 3 eine fette </a:t>
          </a:r>
          <a:r>
            <a:rPr lang="de-DE" sz="1100" b="1" i="0" baseline="0">
              <a:solidFill>
                <a:schemeClr val="tx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dunkelblaue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Rahmenlinie ein.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80702</xdr:colOff>
      <xdr:row>0</xdr:row>
      <xdr:rowOff>61307</xdr:rowOff>
    </xdr:from>
    <xdr:to>
      <xdr:col>7</xdr:col>
      <xdr:colOff>1421476</xdr:colOff>
      <xdr:row>0</xdr:row>
      <xdr:rowOff>532015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2225386" y="61307"/>
          <a:ext cx="3493770" cy="470708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Ändere die Seiteneinrichtung so, dass das Tabellenblatt </a:t>
          </a:r>
          <a:br>
            <a:rPr lang="de-DE" sz="1100" b="0" i="0" baseline="0">
              <a:effectLst/>
              <a:latin typeface="+mn-lt"/>
              <a:ea typeface="+mn-ea"/>
              <a:cs typeface="+mn-cs"/>
            </a:rPr>
          </a:br>
          <a:r>
            <a:rPr lang="de-DE" sz="1100" b="0" i="0" baseline="0">
              <a:effectLst/>
              <a:latin typeface="+mn-lt"/>
              <a:ea typeface="+mn-ea"/>
              <a:cs typeface="+mn-cs"/>
            </a:rPr>
            <a:t>beim Drucken auf zwei Seiten (Hochformat) passt.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4</xdr:row>
      <xdr:rowOff>102871</xdr:rowOff>
    </xdr:from>
    <xdr:to>
      <xdr:col>7</xdr:col>
      <xdr:colOff>3931920</xdr:colOff>
      <xdr:row>7</xdr:row>
      <xdr:rowOff>26504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4624512" y="1110036"/>
          <a:ext cx="3859530" cy="48685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Drucke nur den Bereich A3 bis B10 aus. </a:t>
          </a:r>
          <a:br>
            <a:rPr lang="de-DE" sz="1100" b="0" i="0" baseline="0">
              <a:effectLst/>
              <a:latin typeface="+mn-lt"/>
              <a:ea typeface="+mn-ea"/>
              <a:cs typeface="+mn-cs"/>
            </a:rPr>
          </a:br>
          <a:r>
            <a:rPr lang="de-DE" sz="1100" b="0" i="0" baseline="0">
              <a:effectLst/>
              <a:latin typeface="+mn-lt"/>
              <a:ea typeface="+mn-ea"/>
              <a:cs typeface="+mn-cs"/>
            </a:rPr>
            <a:t>Verwende dafür den Print to Pdf-Drucker.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78452</xdr:colOff>
      <xdr:row>11</xdr:row>
      <xdr:rowOff>153266</xdr:rowOff>
    </xdr:from>
    <xdr:to>
      <xdr:col>6</xdr:col>
      <xdr:colOff>540327</xdr:colOff>
      <xdr:row>14</xdr:row>
      <xdr:rowOff>34637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8452" y="2705273"/>
          <a:ext cx="5008937" cy="38013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algn="l" rtl="0">
            <a:spcAft>
              <a:spcPts val="600"/>
            </a:spcAft>
            <a:buFont typeface="Wingdings" panose="05000000000000000000" pitchFamily="2" charset="2"/>
            <a:buChar char="ü"/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Füge in die Zelle B11 eine </a:t>
          </a:r>
          <a:r>
            <a:rPr lang="de-DE" sz="1200" b="1" i="0" u="none" strike="noStrike" baseline="0">
              <a:solidFill>
                <a:srgbClr val="008000"/>
              </a:solidFill>
              <a:latin typeface="+mn-lt"/>
              <a:cs typeface="Arial"/>
            </a:rPr>
            <a:t>grüne</a:t>
          </a: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doppelte Rahmenlinie unten ein.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3</xdr:row>
      <xdr:rowOff>102869</xdr:rowOff>
    </xdr:from>
    <xdr:to>
      <xdr:col>8</xdr:col>
      <xdr:colOff>21686</xdr:colOff>
      <xdr:row>7</xdr:row>
      <xdr:rowOff>108426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4084185" y="1469047"/>
          <a:ext cx="3375584" cy="75731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Lege fest (</a:t>
          </a:r>
          <a:r>
            <a:rPr lang="de-DE" sz="11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Drucktitel!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) , dass die Spaltenüberschriften (Zeile 3) auf </a:t>
          </a:r>
          <a:r>
            <a:rPr lang="de-DE" sz="1100" b="0" i="0" u="sng" baseline="0">
              <a:effectLst/>
              <a:latin typeface="+mn-lt"/>
              <a:ea typeface="+mn-ea"/>
              <a:cs typeface="+mn-cs"/>
            </a:rPr>
            <a:t>jeder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Seite ausgedruckt werden.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3</xdr:row>
      <xdr:rowOff>102870</xdr:rowOff>
    </xdr:from>
    <xdr:to>
      <xdr:col>7</xdr:col>
      <xdr:colOff>3931920</xdr:colOff>
      <xdr:row>5</xdr:row>
      <xdr:rowOff>46383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4624512" y="1110035"/>
          <a:ext cx="3859530" cy="314574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Benenne das Tabellenblatt um in </a:t>
          </a:r>
          <a:r>
            <a:rPr lang="de-DE" sz="1100" b="1" i="1" baseline="0">
              <a:effectLst/>
              <a:latin typeface="+mn-lt"/>
              <a:ea typeface="+mn-ea"/>
              <a:cs typeface="+mn-cs"/>
            </a:rPr>
            <a:t>Adressen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124171</xdr:colOff>
      <xdr:row>13</xdr:row>
      <xdr:rowOff>106333</xdr:rowOff>
    </xdr:from>
    <xdr:to>
      <xdr:col>7</xdr:col>
      <xdr:colOff>22860</xdr:colOff>
      <xdr:row>15</xdr:row>
      <xdr:rowOff>160020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124171" y="2681893"/>
          <a:ext cx="5918489" cy="40420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algn="l" rtl="0">
            <a:spcAft>
              <a:spcPts val="600"/>
            </a:spcAft>
            <a:buFont typeface="Wingdings" panose="05000000000000000000" pitchFamily="2" charset="2"/>
            <a:buChar char="ü"/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Stelle die Formel in der Zelle G7 richtig.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131791</xdr:colOff>
      <xdr:row>13</xdr:row>
      <xdr:rowOff>136813</xdr:rowOff>
    </xdr:from>
    <xdr:to>
      <xdr:col>7</xdr:col>
      <xdr:colOff>0</xdr:colOff>
      <xdr:row>16</xdr:row>
      <xdr:rowOff>15240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131791" y="2712373"/>
          <a:ext cx="5888009" cy="40420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200" b="0" i="0" baseline="0">
              <a:effectLst/>
              <a:latin typeface="+mn-lt"/>
              <a:ea typeface="+mn-ea"/>
              <a:cs typeface="+mn-cs"/>
            </a:rPr>
            <a:t>Richte die Überschrift </a:t>
          </a:r>
          <a:r>
            <a:rPr lang="de-DE" sz="1200" b="1" i="1" baseline="0">
              <a:effectLst/>
              <a:latin typeface="+mn-lt"/>
              <a:ea typeface="+mn-ea"/>
              <a:cs typeface="+mn-cs"/>
            </a:rPr>
            <a:t>Umsätze</a:t>
          </a:r>
          <a:r>
            <a:rPr lang="de-DE" sz="1200" b="0" i="0" baseline="0">
              <a:effectLst/>
              <a:latin typeface="+mn-lt"/>
              <a:ea typeface="+mn-ea"/>
              <a:cs typeface="+mn-cs"/>
            </a:rPr>
            <a:t> horizontal und vertikal zentriert aus.</a:t>
          </a:r>
          <a:endParaRPr lang="de-DE" sz="1200">
            <a:effectLst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108931</xdr:colOff>
      <xdr:row>13</xdr:row>
      <xdr:rowOff>91093</xdr:rowOff>
    </xdr:from>
    <xdr:to>
      <xdr:col>7</xdr:col>
      <xdr:colOff>30480</xdr:colOff>
      <xdr:row>16</xdr:row>
      <xdr:rowOff>91440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108931" y="2651413"/>
          <a:ext cx="5941349" cy="52612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200" b="0" i="0" baseline="0">
              <a:effectLst/>
              <a:latin typeface="+mn-lt"/>
              <a:ea typeface="+mn-ea"/>
              <a:cs typeface="+mn-cs"/>
            </a:rPr>
            <a:t>Ändere die Rahmenlinie in der Zeile 10 auf eine doppelte Rahmenlinie.</a:t>
          </a:r>
          <a:endParaRPr lang="de-DE" sz="1200">
            <a:effectLst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78451</xdr:colOff>
      <xdr:row>13</xdr:row>
      <xdr:rowOff>113953</xdr:rowOff>
    </xdr:from>
    <xdr:to>
      <xdr:col>6</xdr:col>
      <xdr:colOff>838200</xdr:colOff>
      <xdr:row>15</xdr:row>
      <xdr:rowOff>167640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>
          <a:spLocks noChangeArrowheads="1"/>
        </xdr:cNvSpPr>
      </xdr:nvSpPr>
      <xdr:spPr bwMode="auto">
        <a:xfrm>
          <a:off x="78451" y="2674273"/>
          <a:ext cx="5933729" cy="40420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Ändere die Seitenausrichtung des Tabellenblattes auf Querformat.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86071</xdr:colOff>
      <xdr:row>13</xdr:row>
      <xdr:rowOff>37753</xdr:rowOff>
    </xdr:from>
    <xdr:to>
      <xdr:col>7</xdr:col>
      <xdr:colOff>45720</xdr:colOff>
      <xdr:row>16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86071" y="2598073"/>
          <a:ext cx="5979449" cy="64042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Erstelle ein Kreisdiagramm über die Bereiche von A5 bis A10 und F5 bis F10. </a:t>
          </a:r>
          <a:br>
            <a:rPr lang="de-DE" sz="1100" b="0" i="0" baseline="0">
              <a:effectLst/>
              <a:latin typeface="+mn-lt"/>
              <a:ea typeface="+mn-ea"/>
              <a:cs typeface="+mn-cs"/>
            </a:rPr>
          </a:br>
          <a:r>
            <a:rPr lang="de-DE" sz="1100" b="0" i="0" baseline="0">
              <a:effectLst/>
              <a:latin typeface="+mn-lt"/>
              <a:ea typeface="+mn-ea"/>
              <a:cs typeface="+mn-cs"/>
            </a:rPr>
            <a:t>Platziere das Diagramm unterhalb der Tabelle ab der Zelle A18.</a:t>
          </a:r>
          <a:endParaRPr lang="de-DE">
            <a:effectLst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192750</xdr:colOff>
      <xdr:row>4</xdr:row>
      <xdr:rowOff>159673</xdr:rowOff>
    </xdr:from>
    <xdr:to>
      <xdr:col>11</xdr:col>
      <xdr:colOff>307571</xdr:colOff>
      <xdr:row>7</xdr:row>
      <xdr:rowOff>60960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5296765" y="1123949"/>
          <a:ext cx="2932835" cy="40005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Ändere die Position der Legende auf rechts.</a:t>
          </a:r>
        </a:p>
      </xdr:txBody>
    </xdr:sp>
    <xdr:clientData/>
  </xdr:twoCellAnchor>
  <xdr:twoCellAnchor>
    <xdr:from>
      <xdr:col>0</xdr:col>
      <xdr:colOff>45720</xdr:colOff>
      <xdr:row>14</xdr:row>
      <xdr:rowOff>60960</xdr:rowOff>
    </xdr:from>
    <xdr:to>
      <xdr:col>5</xdr:col>
      <xdr:colOff>358140</xdr:colOff>
      <xdr:row>30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192751</xdr:colOff>
      <xdr:row>4</xdr:row>
      <xdr:rowOff>159673</xdr:rowOff>
    </xdr:from>
    <xdr:to>
      <xdr:col>11</xdr:col>
      <xdr:colOff>423949</xdr:colOff>
      <xdr:row>7</xdr:row>
      <xdr:rowOff>68580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5296766" y="1123949"/>
          <a:ext cx="3049212" cy="407671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Füge im Diagramm  Datenbeschriftungen ein.</a:t>
          </a:r>
        </a:p>
      </xdr:txBody>
    </xdr:sp>
    <xdr:clientData/>
  </xdr:twoCellAnchor>
  <xdr:twoCellAnchor>
    <xdr:from>
      <xdr:col>0</xdr:col>
      <xdr:colOff>45720</xdr:colOff>
      <xdr:row>14</xdr:row>
      <xdr:rowOff>60960</xdr:rowOff>
    </xdr:from>
    <xdr:to>
      <xdr:col>5</xdr:col>
      <xdr:colOff>358140</xdr:colOff>
      <xdr:row>30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192750</xdr:colOff>
      <xdr:row>4</xdr:row>
      <xdr:rowOff>159673</xdr:rowOff>
    </xdr:from>
    <xdr:to>
      <xdr:col>11</xdr:col>
      <xdr:colOff>665017</xdr:colOff>
      <xdr:row>7</xdr:row>
      <xdr:rowOff>124691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5296765" y="1123949"/>
          <a:ext cx="3290281" cy="463782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Ändere die Farbe im Diagrammbereich auf hellblau.</a:t>
          </a:r>
        </a:p>
      </xdr:txBody>
    </xdr:sp>
    <xdr:clientData/>
  </xdr:twoCellAnchor>
  <xdr:twoCellAnchor>
    <xdr:from>
      <xdr:col>0</xdr:col>
      <xdr:colOff>253536</xdr:colOff>
      <xdr:row>14</xdr:row>
      <xdr:rowOff>11083</xdr:rowOff>
    </xdr:from>
    <xdr:to>
      <xdr:col>6</xdr:col>
      <xdr:colOff>8311</xdr:colOff>
      <xdr:row>29</xdr:row>
      <xdr:rowOff>116378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95250</xdr:rowOff>
    </xdr:from>
    <xdr:to>
      <xdr:col>7</xdr:col>
      <xdr:colOff>2884517</xdr:colOff>
      <xdr:row>5</xdr:row>
      <xdr:rowOff>133004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851515" y="860021"/>
          <a:ext cx="2713067" cy="420139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algn="l" rtl="0">
            <a:spcAft>
              <a:spcPts val="600"/>
            </a:spcAft>
            <a:buFont typeface="Wingdings" panose="05000000000000000000" pitchFamily="2" charset="2"/>
            <a:buChar char="ü"/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Blende die Gitternetzlinien ein!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28575</xdr:rowOff>
    </xdr:from>
    <xdr:to>
      <xdr:col>6</xdr:col>
      <xdr:colOff>708660</xdr:colOff>
      <xdr:row>15</xdr:row>
      <xdr:rowOff>76201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3023235"/>
          <a:ext cx="6029325" cy="398146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algn="l" rtl="0">
            <a:spcAft>
              <a:spcPts val="600"/>
            </a:spcAft>
            <a:buFont typeface="Wingdings" panose="05000000000000000000" pitchFamily="2" charset="2"/>
            <a:buChar char="ü"/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Ändere in den Optionen von Excel den Benutzername auf </a:t>
          </a:r>
          <a:r>
            <a:rPr lang="de-DE" sz="1200" b="1" i="1" u="none" strike="noStrike" baseline="0">
              <a:solidFill>
                <a:srgbClr val="000000"/>
              </a:solidFill>
              <a:latin typeface="+mn-lt"/>
              <a:cs typeface="Arial"/>
            </a:rPr>
            <a:t>Testbenutzer</a:t>
          </a:r>
          <a:r>
            <a:rPr lang="de-DE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.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656704</xdr:colOff>
      <xdr:row>1</xdr:row>
      <xdr:rowOff>8311</xdr:rowOff>
    </xdr:from>
    <xdr:to>
      <xdr:col>12</xdr:col>
      <xdr:colOff>349134</xdr:colOff>
      <xdr:row>24</xdr:row>
      <xdr:rowOff>16625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198120</xdr:colOff>
      <xdr:row>25</xdr:row>
      <xdr:rowOff>0</xdr:rowOff>
    </xdr:from>
    <xdr:to>
      <xdr:col>12</xdr:col>
      <xdr:colOff>373380</xdr:colOff>
      <xdr:row>27</xdr:row>
      <xdr:rowOff>46067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>
          <a:spLocks noChangeArrowheads="1"/>
        </xdr:cNvSpPr>
      </xdr:nvSpPr>
      <xdr:spPr bwMode="auto">
        <a:xfrm>
          <a:off x="198120" y="5250180"/>
          <a:ext cx="9776460" cy="43468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Entferne die Datenbeschriftungen.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656704</xdr:colOff>
      <xdr:row>1</xdr:row>
      <xdr:rowOff>8311</xdr:rowOff>
    </xdr:from>
    <xdr:to>
      <xdr:col>12</xdr:col>
      <xdr:colOff>349134</xdr:colOff>
      <xdr:row>24</xdr:row>
      <xdr:rowOff>16625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25</xdr:row>
      <xdr:rowOff>45720</xdr:rowOff>
    </xdr:from>
    <xdr:to>
      <xdr:col>12</xdr:col>
      <xdr:colOff>121920</xdr:colOff>
      <xdr:row>26</xdr:row>
      <xdr:rowOff>106680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>
          <a:spLocks noChangeArrowheads="1"/>
        </xdr:cNvSpPr>
      </xdr:nvSpPr>
      <xdr:spPr bwMode="auto">
        <a:xfrm>
          <a:off x="190500" y="4572000"/>
          <a:ext cx="9532620" cy="23622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Füge den Diagrammtitel </a:t>
          </a:r>
          <a:r>
            <a:rPr lang="de-DE" sz="1100" b="1" i="1" baseline="0">
              <a:effectLst/>
              <a:latin typeface="+mn-lt"/>
              <a:ea typeface="+mn-ea"/>
              <a:cs typeface="+mn-cs"/>
            </a:rPr>
            <a:t>Sinuskurve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hinzu.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232513</xdr:colOff>
      <xdr:row>13</xdr:row>
      <xdr:rowOff>844</xdr:rowOff>
    </xdr:from>
    <xdr:ext cx="8753807" cy="804644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 rot="20507202">
          <a:off x="232513" y="2054088"/>
          <a:ext cx="8753807" cy="80464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4800" b="0" cap="none" spc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Rounded MT Bold" panose="020F0704030504030204" pitchFamily="34" charset="0"/>
            </a:rPr>
            <a:t>Lösche dieses Tabellenblatt!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55417</xdr:colOff>
      <xdr:row>2</xdr:row>
      <xdr:rowOff>7620</xdr:rowOff>
    </xdr:from>
    <xdr:to>
      <xdr:col>9</xdr:col>
      <xdr:colOff>637308</xdr:colOff>
      <xdr:row>16</xdr:row>
      <xdr:rowOff>100702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pSpPr/>
      </xdr:nvGrpSpPr>
      <xdr:grpSpPr>
        <a:xfrm>
          <a:off x="3496886" y="855518"/>
          <a:ext cx="3906982" cy="2728217"/>
          <a:chOff x="4605251" y="906088"/>
          <a:chExt cx="4056610" cy="2787829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2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05251" y="906088"/>
            <a:ext cx="4056610" cy="2787829"/>
          </a:xfrm>
          <a:prstGeom prst="rect">
            <a:avLst/>
          </a:prstGeom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4" name="Ellipse 3">
            <a:extLst>
              <a:ext uri="{FF2B5EF4-FFF2-40B4-BE49-F238E27FC236}">
                <a16:creationId xmlns:a16="http://schemas.microsoft.com/office/drawing/2014/main" id="{00000000-0008-0000-2200-000004000000}"/>
              </a:ext>
            </a:extLst>
          </xdr:cNvPr>
          <xdr:cNvSpPr/>
        </xdr:nvSpPr>
        <xdr:spPr>
          <a:xfrm>
            <a:off x="5062450" y="1105593"/>
            <a:ext cx="806335" cy="548640"/>
          </a:xfrm>
          <a:prstGeom prst="ellipse">
            <a:avLst/>
          </a:prstGeom>
          <a:noFill/>
          <a:ln w="28575">
            <a:solidFill>
              <a:srgbClr val="FF0000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noFill/>
            </a:endParaRPr>
          </a:p>
        </xdr:txBody>
      </xdr:sp>
    </xdr:grpSp>
    <xdr:clientData/>
  </xdr:twoCellAnchor>
  <xdr:twoCellAnchor>
    <xdr:from>
      <xdr:col>0</xdr:col>
      <xdr:colOff>152400</xdr:colOff>
      <xdr:row>18</xdr:row>
      <xdr:rowOff>45720</xdr:rowOff>
    </xdr:from>
    <xdr:to>
      <xdr:col>8</xdr:col>
      <xdr:colOff>60960</xdr:colOff>
      <xdr:row>19</xdr:row>
      <xdr:rowOff>106680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>
          <a:spLocks noChangeArrowheads="1"/>
        </xdr:cNvSpPr>
      </xdr:nvSpPr>
      <xdr:spPr bwMode="auto">
        <a:xfrm>
          <a:off x="152400" y="4373880"/>
          <a:ext cx="9532620" cy="23622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Weise den Zeilen in der Tabelle je nach Prüfungsergebnis eine Zellformatvorlage zu.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216131</xdr:colOff>
      <xdr:row>1</xdr:row>
      <xdr:rowOff>108063</xdr:rowOff>
    </xdr:from>
    <xdr:to>
      <xdr:col>10</xdr:col>
      <xdr:colOff>872835</xdr:colOff>
      <xdr:row>15</xdr:row>
      <xdr:rowOff>166253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GrpSpPr/>
      </xdr:nvGrpSpPr>
      <xdr:grpSpPr>
        <a:xfrm>
          <a:off x="7822276" y="390696"/>
          <a:ext cx="4247803" cy="2435630"/>
          <a:chOff x="5777344" y="548636"/>
          <a:chExt cx="2508770" cy="2759830"/>
        </a:xfrm>
      </xdr:grpSpPr>
      <xdr:pic>
        <xdr:nvPicPr>
          <xdr:cNvPr id="6" name="Grafik 5">
            <a:extLst>
              <a:ext uri="{FF2B5EF4-FFF2-40B4-BE49-F238E27FC236}">
                <a16:creationId xmlns:a16="http://schemas.microsoft.com/office/drawing/2014/main" id="{00000000-0008-0000-23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4323"/>
          <a:stretch/>
        </xdr:blipFill>
        <xdr:spPr>
          <a:xfrm>
            <a:off x="5777344" y="596524"/>
            <a:ext cx="2508770" cy="2711942"/>
          </a:xfrm>
          <a:prstGeom prst="rect">
            <a:avLst/>
          </a:prstGeom>
          <a:ln>
            <a:solidFill>
              <a:schemeClr val="bg1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00000000-0008-0000-2300-000007000000}"/>
              </a:ext>
            </a:extLst>
          </xdr:cNvPr>
          <xdr:cNvSpPr/>
        </xdr:nvSpPr>
        <xdr:spPr>
          <a:xfrm>
            <a:off x="5940023" y="548636"/>
            <a:ext cx="540186" cy="842713"/>
          </a:xfrm>
          <a:prstGeom prst="ellipse">
            <a:avLst/>
          </a:prstGeom>
          <a:noFill/>
          <a:ln w="28575">
            <a:solidFill>
              <a:srgbClr val="FF0000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noFill/>
            </a:endParaRPr>
          </a:p>
        </xdr:txBody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5</xdr:col>
      <xdr:colOff>845820</xdr:colOff>
      <xdr:row>32</xdr:row>
      <xdr:rowOff>60960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SpPr txBox="1">
          <a:spLocks noChangeArrowheads="1"/>
        </xdr:cNvSpPr>
      </xdr:nvSpPr>
      <xdr:spPr bwMode="auto">
        <a:xfrm>
          <a:off x="0" y="5920740"/>
          <a:ext cx="7155180" cy="23622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Weise der Tabelle eine helle Tabellenformatvorlage zu.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171451</xdr:colOff>
      <xdr:row>3</xdr:row>
      <xdr:rowOff>95250</xdr:rowOff>
    </xdr:from>
    <xdr:to>
      <xdr:col>8</xdr:col>
      <xdr:colOff>0</xdr:colOff>
      <xdr:row>5</xdr:row>
      <xdr:rowOff>60960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851516" y="860021"/>
          <a:ext cx="3253393" cy="34809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Färbe die Zellen A3 bis G3 mit gelber Farbe ein.</a:t>
          </a:r>
          <a:endParaRPr lang="de-DE" sz="11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95250</xdr:rowOff>
    </xdr:from>
    <xdr:to>
      <xdr:col>7</xdr:col>
      <xdr:colOff>4030980</xdr:colOff>
      <xdr:row>5</xdr:row>
      <xdr:rowOff>60960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5688330" y="826770"/>
          <a:ext cx="3859530" cy="33147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Weise den Spalten A bis F die optimale Breite zu.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95250</xdr:rowOff>
    </xdr:from>
    <xdr:to>
      <xdr:col>7</xdr:col>
      <xdr:colOff>2942705</xdr:colOff>
      <xdr:row>5</xdr:row>
      <xdr:rowOff>60960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903865" y="860021"/>
          <a:ext cx="2771255" cy="34809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Ändere die Breite der Spalte 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D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auf 6. 	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95250</xdr:rowOff>
    </xdr:from>
    <xdr:to>
      <xdr:col>7</xdr:col>
      <xdr:colOff>4030980</xdr:colOff>
      <xdr:row>6</xdr:row>
      <xdr:rowOff>45720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720590" y="826770"/>
          <a:ext cx="3859530" cy="49911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200" b="0" i="0" baseline="0">
              <a:effectLst/>
              <a:latin typeface="+mn-lt"/>
              <a:ea typeface="+mn-ea"/>
              <a:cs typeface="+mn-cs"/>
            </a:rPr>
            <a:t>Formatiere den Text </a:t>
          </a:r>
          <a:r>
            <a:rPr lang="de-DE" sz="1200" b="1" i="1" baseline="0">
              <a:effectLst/>
              <a:latin typeface="+mn-lt"/>
              <a:ea typeface="+mn-ea"/>
              <a:cs typeface="+mn-cs"/>
            </a:rPr>
            <a:t>Adressen</a:t>
          </a:r>
          <a:r>
            <a:rPr lang="de-DE" sz="1200" b="0" i="0" baseline="0">
              <a:effectLst/>
              <a:latin typeface="+mn-lt"/>
              <a:ea typeface="+mn-ea"/>
              <a:cs typeface="+mn-cs"/>
            </a:rPr>
            <a:t> blau, fett und mit einer Schriftgröße von 36 pt.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171451</xdr:colOff>
      <xdr:row>3</xdr:row>
      <xdr:rowOff>95250</xdr:rowOff>
    </xdr:from>
    <xdr:to>
      <xdr:col>7</xdr:col>
      <xdr:colOff>3250277</xdr:colOff>
      <xdr:row>5</xdr:row>
      <xdr:rowOff>60960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117524" y="1067839"/>
          <a:ext cx="3078826" cy="348096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Weise der Zelle G3 einen Zeilenumbruch zu.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3</xdr:row>
      <xdr:rowOff>102870</xdr:rowOff>
    </xdr:from>
    <xdr:to>
      <xdr:col>7</xdr:col>
      <xdr:colOff>3931920</xdr:colOff>
      <xdr:row>5</xdr:row>
      <xdr:rowOff>68580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621530" y="1017270"/>
          <a:ext cx="3859530" cy="33147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marL="171450" indent="-171450" rtl="0">
            <a:buFont typeface="Wingdings" panose="05000000000000000000" pitchFamily="2" charset="2"/>
            <a:buChar char="ü"/>
          </a:pPr>
          <a:r>
            <a:rPr lang="de-DE" sz="1100" b="0" i="0" baseline="0">
              <a:effectLst/>
              <a:latin typeface="+mn-lt"/>
              <a:ea typeface="+mn-ea"/>
              <a:cs typeface="+mn-cs"/>
            </a:rPr>
            <a:t>Ersetze den Zunamen Geiger durch Bauer.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B1:I7"/>
  <sheetViews>
    <sheetView showGridLines="0" tabSelected="1" zoomScaleNormal="100" workbookViewId="0">
      <selection activeCell="E14" sqref="E14"/>
    </sheetView>
  </sheetViews>
  <sheetFormatPr baseColWidth="10" defaultRowHeight="13.8"/>
  <cols>
    <col min="2" max="2" width="16.109375" customWidth="1"/>
    <col min="3" max="3" width="25" customWidth="1"/>
    <col min="4" max="4" width="7" customWidth="1"/>
    <col min="5" max="5" width="20" customWidth="1"/>
    <col min="6" max="6" width="9.5546875" customWidth="1"/>
    <col min="7" max="7" width="9.5546875" style="80" customWidth="1"/>
    <col min="8" max="8" width="9.109375" customWidth="1"/>
  </cols>
  <sheetData>
    <row r="1" spans="2:9" ht="42.6" customHeight="1">
      <c r="B1" s="123" t="s">
        <v>409</v>
      </c>
      <c r="C1" s="23"/>
      <c r="D1" s="23"/>
      <c r="E1" s="23"/>
      <c r="F1" s="23"/>
      <c r="G1" s="23"/>
      <c r="H1" s="52" t="s">
        <v>274</v>
      </c>
      <c r="I1" s="23"/>
    </row>
    <row r="2" spans="2:9" ht="14.4" thickBot="1">
      <c r="B2" s="23"/>
      <c r="C2" s="23"/>
      <c r="D2" s="23"/>
      <c r="E2" s="23"/>
      <c r="F2" s="23"/>
      <c r="G2" s="23"/>
      <c r="H2" s="23"/>
      <c r="I2" s="23"/>
    </row>
    <row r="3" spans="2:9" ht="14.4" thickTop="1">
      <c r="B3" s="53"/>
      <c r="C3" s="54"/>
      <c r="D3" s="54"/>
      <c r="E3" s="54"/>
      <c r="F3" s="54"/>
      <c r="G3" s="54"/>
      <c r="H3" s="55"/>
      <c r="I3" s="23"/>
    </row>
    <row r="4" spans="2:9">
      <c r="B4" s="56"/>
      <c r="C4" s="57"/>
      <c r="D4" s="57"/>
      <c r="E4" s="57"/>
      <c r="F4" s="57"/>
      <c r="G4" s="57"/>
      <c r="H4" s="58"/>
      <c r="I4" s="23"/>
    </row>
    <row r="5" spans="2:9" ht="27">
      <c r="B5" s="77" t="s">
        <v>408</v>
      </c>
      <c r="C5" s="123"/>
      <c r="D5" s="57"/>
      <c r="E5" s="57"/>
      <c r="F5" s="57"/>
      <c r="G5" s="57"/>
      <c r="H5" s="58"/>
      <c r="I5" s="23"/>
    </row>
    <row r="6" spans="2:9" ht="14.4" thickBot="1">
      <c r="B6" s="59"/>
      <c r="C6" s="60"/>
      <c r="D6" s="60"/>
      <c r="E6" s="60"/>
      <c r="F6" s="60"/>
      <c r="G6" s="60"/>
      <c r="H6" s="61"/>
      <c r="I6" s="23"/>
    </row>
    <row r="7" spans="2:9" ht="14.4" thickTop="1"/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H160"/>
  <sheetViews>
    <sheetView workbookViewId="0">
      <selection activeCell="H7" sqref="H7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8.88671875" style="24" bestFit="1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8.8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12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F9" s="24">
        <v>0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F11" s="24">
        <v>0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111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111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111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F29" s="24">
        <v>0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F36" s="24">
        <v>0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111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F42" s="24">
        <v>0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F63" s="24">
        <v>0</v>
      </c>
      <c r="G63" s="51"/>
    </row>
    <row r="64" spans="1:7">
      <c r="A64" s="80" t="s">
        <v>111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F76" s="24">
        <v>0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F96" s="24">
        <v>0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F108" s="24">
        <v>0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F110" s="24">
        <v>0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111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F120" s="24">
        <v>0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F122" s="24">
        <v>0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111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F130" s="24">
        <v>0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F132" s="24">
        <v>0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F133" s="24">
        <v>0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F137" s="24">
        <v>0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F139" s="24">
        <v>0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F140" s="24">
        <v>0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F143" s="24">
        <v>0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F144" s="24">
        <v>0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F147" s="24">
        <v>0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</row>
    <row r="160" spans="1:7">
      <c r="E160" s="24" t="s">
        <v>107</v>
      </c>
    </row>
  </sheetData>
  <conditionalFormatting sqref="G4:G157">
    <cfRule type="cellIs" dxfId="32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H160"/>
  <sheetViews>
    <sheetView topLeftCell="A2" zoomScale="115" zoomScaleNormal="115" workbookViewId="0">
      <selection activeCell="H11" sqref="H11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8.88671875" style="24" bestFit="1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8.8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12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105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105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105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105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G63" s="51"/>
    </row>
    <row r="64" spans="1:7">
      <c r="A64" s="80" t="s">
        <v>105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105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105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</row>
    <row r="160" spans="1:7">
      <c r="E160" s="24" t="s">
        <v>107</v>
      </c>
    </row>
  </sheetData>
  <conditionalFormatting sqref="G4:G157">
    <cfRule type="cellIs" dxfId="31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3"/>
  <dimension ref="A1:H160"/>
  <sheetViews>
    <sheetView zoomScaleNormal="100" workbookViewId="0">
      <selection activeCell="H6" sqref="H6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6.88671875" style="24" bestFit="1" customWidth="1"/>
    <col min="7" max="7" width="12.6640625" style="24" customWidth="1"/>
    <col min="8" max="8" width="67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8.8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12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105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105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105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105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G63" s="51"/>
    </row>
    <row r="64" spans="1:7">
      <c r="A64" s="80" t="s">
        <v>105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105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105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  <c r="F159" s="24">
        <f>COUNT(F4:F157)</f>
        <v>133</v>
      </c>
    </row>
    <row r="160" spans="1:7">
      <c r="E160" s="24" t="s">
        <v>107</v>
      </c>
    </row>
  </sheetData>
  <conditionalFormatting sqref="G4:G157">
    <cfRule type="cellIs" dxfId="30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4"/>
  <dimension ref="A1:H160"/>
  <sheetViews>
    <sheetView zoomScaleNormal="100" workbookViewId="0">
      <selection activeCell="H10" sqref="H10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6.88671875" style="24" bestFit="1" customWidth="1"/>
    <col min="7" max="7" width="12.6640625" style="24" customWidth="1"/>
    <col min="8" max="8" width="62.886718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8.8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12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105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105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105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105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G63" s="51"/>
    </row>
    <row r="64" spans="1:7">
      <c r="A64" s="80" t="s">
        <v>105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105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105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  <c r="F159" s="24">
        <f>COUNT(F4:F157)</f>
        <v>133</v>
      </c>
    </row>
    <row r="160" spans="1:7">
      <c r="E160" s="24" t="s">
        <v>107</v>
      </c>
      <c r="F160" s="24">
        <f>AVERAGE(F4:F157)</f>
        <v>67.969924812030072</v>
      </c>
    </row>
  </sheetData>
  <conditionalFormatting sqref="G4:G157">
    <cfRule type="cellIs" dxfId="29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/>
  <dimension ref="A1:H160"/>
  <sheetViews>
    <sheetView zoomScale="115" zoomScaleNormal="115" workbookViewId="0">
      <selection activeCell="H8" sqref="H8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9.6640625" style="24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8.8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12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 t="str">
        <f>IF(F4&gt;0,"JA","---")</f>
        <v>JA</v>
      </c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 t="str">
        <f t="shared" ref="G5:G68" si="0">IF(F5&gt;0,"JA","---")</f>
        <v>JA</v>
      </c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 t="str">
        <f t="shared" si="0"/>
        <v>JA</v>
      </c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 t="str">
        <f t="shared" si="0"/>
        <v>JA</v>
      </c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 t="str">
        <f t="shared" si="0"/>
        <v>JA</v>
      </c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G9" s="51" t="str">
        <f t="shared" si="0"/>
        <v>---</v>
      </c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 t="str">
        <f t="shared" si="0"/>
        <v>JA</v>
      </c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G11" s="51" t="str">
        <f t="shared" si="0"/>
        <v>---</v>
      </c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 t="str">
        <f t="shared" si="0"/>
        <v>JA</v>
      </c>
      <c r="H12" s="80"/>
    </row>
    <row r="13" spans="1:8">
      <c r="A13" s="80" t="s">
        <v>105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 t="str">
        <f t="shared" si="0"/>
        <v>JA</v>
      </c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 t="str">
        <f t="shared" si="0"/>
        <v>JA</v>
      </c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 t="str">
        <f t="shared" si="0"/>
        <v>JA</v>
      </c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 t="str">
        <f t="shared" si="0"/>
        <v>JA</v>
      </c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 t="str">
        <f t="shared" si="0"/>
        <v>JA</v>
      </c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 t="str">
        <f t="shared" si="0"/>
        <v>JA</v>
      </c>
      <c r="H18" s="80"/>
    </row>
    <row r="19" spans="1:8">
      <c r="A19" s="80" t="s">
        <v>105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 t="str">
        <f t="shared" si="0"/>
        <v>JA</v>
      </c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 t="str">
        <f t="shared" si="0"/>
        <v>JA</v>
      </c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 t="str">
        <f t="shared" si="0"/>
        <v>JA</v>
      </c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 t="str">
        <f t="shared" si="0"/>
        <v>JA</v>
      </c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 t="str">
        <f t="shared" si="0"/>
        <v>JA</v>
      </c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 t="str">
        <f t="shared" si="0"/>
        <v>JA</v>
      </c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 t="str">
        <f t="shared" si="0"/>
        <v>JA</v>
      </c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 t="str">
        <f t="shared" si="0"/>
        <v>JA</v>
      </c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 t="str">
        <f t="shared" si="0"/>
        <v>JA</v>
      </c>
      <c r="H27" s="80"/>
    </row>
    <row r="28" spans="1:8">
      <c r="A28" s="80" t="s">
        <v>105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 t="str">
        <f t="shared" si="0"/>
        <v>JA</v>
      </c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G29" s="51" t="str">
        <f t="shared" si="0"/>
        <v>---</v>
      </c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 t="str">
        <f t="shared" si="0"/>
        <v>JA</v>
      </c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 t="str">
        <f t="shared" si="0"/>
        <v>JA</v>
      </c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 t="str">
        <f t="shared" si="0"/>
        <v>JA</v>
      </c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 t="str">
        <f t="shared" si="0"/>
        <v>JA</v>
      </c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 t="str">
        <f t="shared" si="0"/>
        <v>JA</v>
      </c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 t="str">
        <f t="shared" si="0"/>
        <v>JA</v>
      </c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G36" s="51" t="str">
        <f t="shared" si="0"/>
        <v>---</v>
      </c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 t="str">
        <f t="shared" si="0"/>
        <v>JA</v>
      </c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 t="str">
        <f t="shared" si="0"/>
        <v>JA</v>
      </c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 t="str">
        <f t="shared" si="0"/>
        <v>JA</v>
      </c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 t="str">
        <f t="shared" si="0"/>
        <v>JA</v>
      </c>
    </row>
    <row r="41" spans="1:7">
      <c r="A41" s="80" t="s">
        <v>105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 t="str">
        <f t="shared" si="0"/>
        <v>JA</v>
      </c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G42" s="51" t="str">
        <f t="shared" si="0"/>
        <v>---</v>
      </c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 t="str">
        <f t="shared" si="0"/>
        <v>JA</v>
      </c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 t="str">
        <f t="shared" si="0"/>
        <v>JA</v>
      </c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 t="str">
        <f t="shared" si="0"/>
        <v>JA</v>
      </c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 t="str">
        <f t="shared" si="0"/>
        <v>JA</v>
      </c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 t="str">
        <f t="shared" si="0"/>
        <v>JA</v>
      </c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 t="str">
        <f t="shared" si="0"/>
        <v>JA</v>
      </c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 t="str">
        <f t="shared" si="0"/>
        <v>JA</v>
      </c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 t="str">
        <f t="shared" si="0"/>
        <v>JA</v>
      </c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 t="str">
        <f t="shared" si="0"/>
        <v>JA</v>
      </c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 t="str">
        <f t="shared" si="0"/>
        <v>JA</v>
      </c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 t="str">
        <f t="shared" si="0"/>
        <v>JA</v>
      </c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 t="str">
        <f t="shared" si="0"/>
        <v>JA</v>
      </c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 t="str">
        <f t="shared" si="0"/>
        <v>JA</v>
      </c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 t="str">
        <f t="shared" si="0"/>
        <v>JA</v>
      </c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 t="str">
        <f t="shared" si="0"/>
        <v>JA</v>
      </c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 t="str">
        <f t="shared" si="0"/>
        <v>JA</v>
      </c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 t="str">
        <f t="shared" si="0"/>
        <v>JA</v>
      </c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 t="str">
        <f t="shared" si="0"/>
        <v>JA</v>
      </c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 t="str">
        <f t="shared" si="0"/>
        <v>JA</v>
      </c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 t="str">
        <f t="shared" si="0"/>
        <v>JA</v>
      </c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G63" s="51" t="str">
        <f t="shared" si="0"/>
        <v>---</v>
      </c>
    </row>
    <row r="64" spans="1:7">
      <c r="A64" s="80" t="s">
        <v>105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 t="str">
        <f t="shared" si="0"/>
        <v>JA</v>
      </c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 t="str">
        <f t="shared" si="0"/>
        <v>JA</v>
      </c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 t="str">
        <f t="shared" si="0"/>
        <v>JA</v>
      </c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 t="str">
        <f t="shared" si="0"/>
        <v>JA</v>
      </c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 t="str">
        <f t="shared" si="0"/>
        <v>JA</v>
      </c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 t="str">
        <f t="shared" ref="G69:G132" si="1">IF(F69&gt;0,"JA","---")</f>
        <v>JA</v>
      </c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 t="str">
        <f t="shared" si="1"/>
        <v>JA</v>
      </c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 t="str">
        <f t="shared" si="1"/>
        <v>JA</v>
      </c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 t="str">
        <f t="shared" si="1"/>
        <v>JA</v>
      </c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 t="str">
        <f t="shared" si="1"/>
        <v>JA</v>
      </c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 t="str">
        <f t="shared" si="1"/>
        <v>JA</v>
      </c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 t="str">
        <f t="shared" si="1"/>
        <v>JA</v>
      </c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G76" s="51" t="str">
        <f t="shared" si="1"/>
        <v>---</v>
      </c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 t="str">
        <f t="shared" si="1"/>
        <v>JA</v>
      </c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 t="str">
        <f t="shared" si="1"/>
        <v>JA</v>
      </c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 t="str">
        <f t="shared" si="1"/>
        <v>JA</v>
      </c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 t="str">
        <f t="shared" si="1"/>
        <v>JA</v>
      </c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 t="str">
        <f t="shared" si="1"/>
        <v>JA</v>
      </c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 t="str">
        <f t="shared" si="1"/>
        <v>JA</v>
      </c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 t="str">
        <f t="shared" si="1"/>
        <v>JA</v>
      </c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 t="str">
        <f t="shared" si="1"/>
        <v>JA</v>
      </c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 t="str">
        <f t="shared" si="1"/>
        <v>JA</v>
      </c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 t="str">
        <f t="shared" si="1"/>
        <v>JA</v>
      </c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 t="str">
        <f t="shared" si="1"/>
        <v>JA</v>
      </c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 t="str">
        <f t="shared" si="1"/>
        <v>JA</v>
      </c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 t="str">
        <f t="shared" si="1"/>
        <v>JA</v>
      </c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 t="str">
        <f t="shared" si="1"/>
        <v>JA</v>
      </c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 t="str">
        <f t="shared" si="1"/>
        <v>JA</v>
      </c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 t="str">
        <f t="shared" si="1"/>
        <v>JA</v>
      </c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 t="str">
        <f t="shared" si="1"/>
        <v>JA</v>
      </c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 t="str">
        <f t="shared" si="1"/>
        <v>JA</v>
      </c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 t="str">
        <f t="shared" si="1"/>
        <v>JA</v>
      </c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G96" s="51" t="str">
        <f t="shared" si="1"/>
        <v>---</v>
      </c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 t="str">
        <f t="shared" si="1"/>
        <v>JA</v>
      </c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 t="str">
        <f t="shared" si="1"/>
        <v>JA</v>
      </c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 t="str">
        <f t="shared" si="1"/>
        <v>JA</v>
      </c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 t="str">
        <f t="shared" si="1"/>
        <v>JA</v>
      </c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 t="str">
        <f t="shared" si="1"/>
        <v>JA</v>
      </c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 t="str">
        <f t="shared" si="1"/>
        <v>JA</v>
      </c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 t="str">
        <f t="shared" si="1"/>
        <v>JA</v>
      </c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 t="str">
        <f t="shared" si="1"/>
        <v>JA</v>
      </c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 t="str">
        <f t="shared" si="1"/>
        <v>JA</v>
      </c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 t="str">
        <f t="shared" si="1"/>
        <v>JA</v>
      </c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 t="str">
        <f t="shared" si="1"/>
        <v>JA</v>
      </c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G108" s="51" t="str">
        <f t="shared" si="1"/>
        <v>---</v>
      </c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 t="str">
        <f t="shared" si="1"/>
        <v>JA</v>
      </c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G110" s="51" t="str">
        <f t="shared" si="1"/>
        <v>---</v>
      </c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 t="str">
        <f t="shared" si="1"/>
        <v>JA</v>
      </c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 t="str">
        <f t="shared" si="1"/>
        <v>JA</v>
      </c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 t="str">
        <f t="shared" si="1"/>
        <v>JA</v>
      </c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 t="str">
        <f t="shared" si="1"/>
        <v>JA</v>
      </c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 t="str">
        <f t="shared" si="1"/>
        <v>JA</v>
      </c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 t="str">
        <f t="shared" si="1"/>
        <v>JA</v>
      </c>
    </row>
    <row r="117" spans="1:7">
      <c r="A117" s="80" t="s">
        <v>105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 t="str">
        <f t="shared" si="1"/>
        <v>JA</v>
      </c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 t="str">
        <f t="shared" si="1"/>
        <v>JA</v>
      </c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 t="str">
        <f t="shared" si="1"/>
        <v>JA</v>
      </c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G120" s="51" t="str">
        <f t="shared" si="1"/>
        <v>---</v>
      </c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 t="str">
        <f t="shared" si="1"/>
        <v>JA</v>
      </c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G122" s="51" t="str">
        <f t="shared" si="1"/>
        <v>---</v>
      </c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 t="str">
        <f t="shared" si="1"/>
        <v>JA</v>
      </c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 t="str">
        <f t="shared" si="1"/>
        <v>JA</v>
      </c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 t="str">
        <f t="shared" si="1"/>
        <v>JA</v>
      </c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 t="str">
        <f t="shared" si="1"/>
        <v>JA</v>
      </c>
    </row>
    <row r="127" spans="1:7">
      <c r="A127" s="80" t="s">
        <v>105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 t="str">
        <f t="shared" si="1"/>
        <v>JA</v>
      </c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 t="str">
        <f t="shared" si="1"/>
        <v>JA</v>
      </c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 t="str">
        <f t="shared" si="1"/>
        <v>JA</v>
      </c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G130" s="51" t="str">
        <f t="shared" si="1"/>
        <v>---</v>
      </c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 t="str">
        <f t="shared" si="1"/>
        <v>JA</v>
      </c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G132" s="51" t="str">
        <f t="shared" si="1"/>
        <v>---</v>
      </c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G133" s="51" t="str">
        <f t="shared" ref="G133:G157" si="2">IF(F133&gt;0,"JA","---")</f>
        <v>---</v>
      </c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 t="str">
        <f t="shared" si="2"/>
        <v>JA</v>
      </c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 t="str">
        <f t="shared" si="2"/>
        <v>JA</v>
      </c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 t="str">
        <f t="shared" si="2"/>
        <v>JA</v>
      </c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G137" s="51" t="str">
        <f t="shared" si="2"/>
        <v>---</v>
      </c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 t="str">
        <f t="shared" si="2"/>
        <v>JA</v>
      </c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G139" s="51" t="str">
        <f t="shared" si="2"/>
        <v>---</v>
      </c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G140" s="51" t="str">
        <f t="shared" si="2"/>
        <v>---</v>
      </c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 t="str">
        <f t="shared" si="2"/>
        <v>JA</v>
      </c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 t="str">
        <f t="shared" si="2"/>
        <v>JA</v>
      </c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G143" s="51" t="str">
        <f t="shared" si="2"/>
        <v>---</v>
      </c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G144" s="51" t="str">
        <f t="shared" si="2"/>
        <v>---</v>
      </c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 t="str">
        <f t="shared" si="2"/>
        <v>JA</v>
      </c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 t="str">
        <f t="shared" si="2"/>
        <v>JA</v>
      </c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G147" s="51" t="str">
        <f t="shared" si="2"/>
        <v>---</v>
      </c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 t="str">
        <f t="shared" si="2"/>
        <v>JA</v>
      </c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 t="str">
        <f t="shared" si="2"/>
        <v>JA</v>
      </c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 t="str">
        <f t="shared" si="2"/>
        <v>JA</v>
      </c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 t="str">
        <f t="shared" si="2"/>
        <v>JA</v>
      </c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 t="str">
        <f t="shared" si="2"/>
        <v>JA</v>
      </c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 t="str">
        <f t="shared" si="2"/>
        <v>JA</v>
      </c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 t="str">
        <f t="shared" si="2"/>
        <v>JA</v>
      </c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 t="str">
        <f t="shared" si="2"/>
        <v>JA</v>
      </c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 t="str">
        <f t="shared" si="2"/>
        <v>JA</v>
      </c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 t="str">
        <f t="shared" si="2"/>
        <v>JA</v>
      </c>
    </row>
    <row r="159" spans="1:7">
      <c r="E159" s="24" t="s">
        <v>135</v>
      </c>
      <c r="F159" s="24">
        <f>COUNT(F4:F157)</f>
        <v>133</v>
      </c>
    </row>
    <row r="160" spans="1:7">
      <c r="E160" s="24" t="s">
        <v>107</v>
      </c>
      <c r="F160" s="24">
        <f>AVERAGE(F4:F157)</f>
        <v>67.969924812030072</v>
      </c>
    </row>
  </sheetData>
  <conditionalFormatting sqref="G4:G157">
    <cfRule type="cellIs" dxfId="28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6"/>
  <dimension ref="A1:H161"/>
  <sheetViews>
    <sheetView zoomScaleNormal="100" workbookViewId="0">
      <selection activeCell="H11" sqref="H11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10.44140625" style="24" customWidth="1"/>
    <col min="7" max="7" width="12.6640625" style="24" customWidth="1"/>
    <col min="8" max="8" width="58.88671875" style="21" customWidth="1"/>
    <col min="9" max="9" width="11.5546875" style="80"/>
    <col min="10" max="10" width="9.88671875" style="80" customWidth="1"/>
    <col min="11" max="11" width="11.5546875" style="80"/>
    <col min="12" max="12" width="5.5546875" style="80" bestFit="1" customWidth="1"/>
    <col min="13" max="13" width="11.5546875" style="80"/>
    <col min="14" max="14" width="6.6640625" style="80" customWidth="1"/>
    <col min="15" max="15" width="8.44140625" style="80" customWidth="1"/>
    <col min="16" max="16384" width="11.5546875" style="80"/>
  </cols>
  <sheetData>
    <row r="1" spans="1:8" ht="46.2">
      <c r="A1" s="131" t="s">
        <v>108</v>
      </c>
    </row>
    <row r="3" spans="1:8" s="108" customFormat="1" ht="28.8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12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 t="str">
        <f>IF(F4&gt;0,"JA","---")</f>
        <v>JA</v>
      </c>
      <c r="H4" s="80"/>
    </row>
    <row r="5" spans="1:8">
      <c r="G5" s="51"/>
      <c r="H5" s="80"/>
    </row>
    <row r="6" spans="1:8">
      <c r="A6" s="80" t="s">
        <v>32</v>
      </c>
      <c r="B6" s="24" t="s">
        <v>143</v>
      </c>
      <c r="C6" s="24" t="s">
        <v>70</v>
      </c>
      <c r="D6" s="24">
        <v>5020</v>
      </c>
      <c r="E6" s="24" t="s">
        <v>252</v>
      </c>
      <c r="F6" s="24">
        <v>60</v>
      </c>
      <c r="G6" s="51" t="str">
        <f t="shared" ref="G6:G69" si="0">IF(F6&gt;0,"JA","---")</f>
        <v>JA</v>
      </c>
      <c r="H6" s="80"/>
    </row>
    <row r="7" spans="1:8">
      <c r="A7" s="80" t="s">
        <v>97</v>
      </c>
      <c r="B7" s="24" t="s">
        <v>65</v>
      </c>
      <c r="C7" s="24" t="s">
        <v>192</v>
      </c>
      <c r="D7" s="24">
        <v>5020</v>
      </c>
      <c r="E7" s="24" t="s">
        <v>252</v>
      </c>
      <c r="F7" s="24">
        <v>70</v>
      </c>
      <c r="G7" s="51" t="str">
        <f t="shared" si="0"/>
        <v>JA</v>
      </c>
      <c r="H7" s="80"/>
    </row>
    <row r="8" spans="1:8">
      <c r="A8" s="80" t="s">
        <v>105</v>
      </c>
      <c r="B8" s="24" t="s">
        <v>6</v>
      </c>
      <c r="C8" s="24" t="s">
        <v>128</v>
      </c>
      <c r="D8" s="24">
        <v>5020</v>
      </c>
      <c r="E8" s="24" t="s">
        <v>252</v>
      </c>
      <c r="F8" s="24">
        <v>100</v>
      </c>
      <c r="G8" s="51" t="str">
        <f t="shared" si="0"/>
        <v>JA</v>
      </c>
      <c r="H8" s="80"/>
    </row>
    <row r="9" spans="1:8">
      <c r="A9" s="80" t="s">
        <v>113</v>
      </c>
      <c r="B9" s="24" t="s">
        <v>57</v>
      </c>
      <c r="C9" s="24" t="s">
        <v>133</v>
      </c>
      <c r="D9" s="24">
        <v>5020</v>
      </c>
      <c r="E9" s="24" t="s">
        <v>252</v>
      </c>
      <c r="F9" s="24">
        <v>60</v>
      </c>
      <c r="G9" s="51" t="str">
        <f t="shared" si="0"/>
        <v>JA</v>
      </c>
      <c r="H9" s="80"/>
    </row>
    <row r="10" spans="1:8">
      <c r="A10" s="80" t="s">
        <v>32</v>
      </c>
      <c r="B10" s="24" t="s">
        <v>33</v>
      </c>
      <c r="C10" s="24" t="s">
        <v>130</v>
      </c>
      <c r="D10" s="24">
        <v>5020</v>
      </c>
      <c r="E10" s="24" t="s">
        <v>252</v>
      </c>
      <c r="G10" s="51" t="str">
        <f t="shared" si="0"/>
        <v>---</v>
      </c>
      <c r="H10" s="80"/>
    </row>
    <row r="11" spans="1:8">
      <c r="A11" s="80" t="s">
        <v>103</v>
      </c>
      <c r="B11" s="24" t="s">
        <v>35</v>
      </c>
      <c r="C11" s="24" t="s">
        <v>154</v>
      </c>
      <c r="D11" s="24">
        <v>5020</v>
      </c>
      <c r="E11" s="24" t="s">
        <v>252</v>
      </c>
      <c r="F11" s="24">
        <v>100</v>
      </c>
      <c r="G11" s="51" t="str">
        <f t="shared" si="0"/>
        <v>JA</v>
      </c>
      <c r="H11" s="80"/>
    </row>
    <row r="12" spans="1:8">
      <c r="A12" s="80" t="s">
        <v>32</v>
      </c>
      <c r="B12" s="24" t="s">
        <v>35</v>
      </c>
      <c r="C12" s="24" t="s">
        <v>129</v>
      </c>
      <c r="D12" s="24">
        <v>5020</v>
      </c>
      <c r="E12" s="24" t="s">
        <v>252</v>
      </c>
      <c r="G12" s="51" t="str">
        <f t="shared" si="0"/>
        <v>---</v>
      </c>
      <c r="H12" s="80"/>
    </row>
    <row r="13" spans="1:8">
      <c r="A13" s="80" t="s">
        <v>91</v>
      </c>
      <c r="B13" s="24" t="s">
        <v>35</v>
      </c>
      <c r="C13" s="24" t="s">
        <v>227</v>
      </c>
      <c r="D13" s="24">
        <v>5020</v>
      </c>
      <c r="E13" s="24" t="s">
        <v>252</v>
      </c>
      <c r="F13" s="24">
        <v>50</v>
      </c>
      <c r="G13" s="51" t="str">
        <f t="shared" si="0"/>
        <v>JA</v>
      </c>
      <c r="H13" s="80"/>
    </row>
    <row r="14" spans="1:8">
      <c r="A14" s="80" t="s">
        <v>105</v>
      </c>
      <c r="B14" s="24" t="s">
        <v>35</v>
      </c>
      <c r="C14" s="24" t="s">
        <v>42</v>
      </c>
      <c r="D14" s="24">
        <v>5020</v>
      </c>
      <c r="E14" s="24" t="s">
        <v>252</v>
      </c>
      <c r="F14" s="24">
        <v>50</v>
      </c>
      <c r="G14" s="51" t="str">
        <f t="shared" si="0"/>
        <v>JA</v>
      </c>
      <c r="H14" s="80"/>
    </row>
    <row r="15" spans="1:8">
      <c r="A15" s="80" t="s">
        <v>113</v>
      </c>
      <c r="B15" s="24" t="s">
        <v>59</v>
      </c>
      <c r="C15" s="24" t="s">
        <v>194</v>
      </c>
      <c r="D15" s="24">
        <v>5020</v>
      </c>
      <c r="E15" s="24" t="s">
        <v>252</v>
      </c>
      <c r="F15" s="24">
        <v>60</v>
      </c>
      <c r="G15" s="51" t="str">
        <f t="shared" si="0"/>
        <v>JA</v>
      </c>
      <c r="H15" s="80"/>
    </row>
    <row r="16" spans="1:8">
      <c r="A16" s="80" t="s">
        <v>63</v>
      </c>
      <c r="B16" s="24" t="s">
        <v>66</v>
      </c>
      <c r="C16" s="24" t="s">
        <v>213</v>
      </c>
      <c r="D16" s="24">
        <v>5020</v>
      </c>
      <c r="E16" s="24" t="s">
        <v>252</v>
      </c>
      <c r="F16" s="24">
        <v>60</v>
      </c>
      <c r="G16" s="51" t="str">
        <f t="shared" si="0"/>
        <v>JA</v>
      </c>
      <c r="H16" s="80"/>
    </row>
    <row r="17" spans="1:8">
      <c r="A17" s="80" t="s">
        <v>63</v>
      </c>
      <c r="B17" s="24" t="s">
        <v>67</v>
      </c>
      <c r="C17" s="24" t="s">
        <v>68</v>
      </c>
      <c r="D17" s="24">
        <v>5020</v>
      </c>
      <c r="E17" s="24" t="s">
        <v>252</v>
      </c>
      <c r="F17" s="24">
        <v>60</v>
      </c>
      <c r="G17" s="51" t="str">
        <f t="shared" si="0"/>
        <v>JA</v>
      </c>
      <c r="H17" s="80"/>
    </row>
    <row r="18" spans="1:8">
      <c r="A18" s="80" t="s">
        <v>123</v>
      </c>
      <c r="B18" s="24" t="s">
        <v>43</v>
      </c>
      <c r="C18" s="24" t="s">
        <v>185</v>
      </c>
      <c r="D18" s="24">
        <v>5020</v>
      </c>
      <c r="E18" s="24" t="s">
        <v>252</v>
      </c>
      <c r="F18" s="24">
        <v>60</v>
      </c>
      <c r="G18" s="51" t="str">
        <f t="shared" si="0"/>
        <v>JA</v>
      </c>
      <c r="H18" s="80"/>
    </row>
    <row r="19" spans="1:8">
      <c r="A19" s="80" t="s">
        <v>123</v>
      </c>
      <c r="B19" s="24" t="s">
        <v>43</v>
      </c>
      <c r="C19" s="24" t="s">
        <v>228</v>
      </c>
      <c r="D19" s="24">
        <v>5020</v>
      </c>
      <c r="E19" s="24" t="s">
        <v>252</v>
      </c>
      <c r="F19" s="24">
        <v>60</v>
      </c>
      <c r="G19" s="51" t="str">
        <f t="shared" si="0"/>
        <v>JA</v>
      </c>
      <c r="H19" s="80"/>
    </row>
    <row r="20" spans="1:8">
      <c r="A20" s="80" t="s">
        <v>105</v>
      </c>
      <c r="B20" s="24" t="s">
        <v>43</v>
      </c>
      <c r="C20" s="24" t="s">
        <v>246</v>
      </c>
      <c r="D20" s="24">
        <v>5020</v>
      </c>
      <c r="E20" s="24" t="s">
        <v>252</v>
      </c>
      <c r="F20" s="24">
        <v>50</v>
      </c>
      <c r="G20" s="51" t="str">
        <f t="shared" si="0"/>
        <v>JA</v>
      </c>
      <c r="H20" s="80"/>
    </row>
    <row r="21" spans="1:8">
      <c r="A21" s="80" t="s">
        <v>32</v>
      </c>
      <c r="B21" s="24" t="s">
        <v>253</v>
      </c>
      <c r="C21" s="24" t="s">
        <v>131</v>
      </c>
      <c r="D21" s="24">
        <v>5020</v>
      </c>
      <c r="E21" s="24" t="s">
        <v>252</v>
      </c>
      <c r="F21" s="24">
        <v>60</v>
      </c>
      <c r="G21" s="51" t="str">
        <f t="shared" si="0"/>
        <v>JA</v>
      </c>
      <c r="H21" s="80"/>
    </row>
    <row r="22" spans="1:8">
      <c r="A22" s="80" t="s">
        <v>32</v>
      </c>
      <c r="B22" s="24" t="s">
        <v>254</v>
      </c>
      <c r="C22" s="24" t="s">
        <v>69</v>
      </c>
      <c r="D22" s="24">
        <v>5020</v>
      </c>
      <c r="E22" s="24" t="s">
        <v>252</v>
      </c>
      <c r="F22" s="24">
        <v>60</v>
      </c>
      <c r="G22" s="51" t="str">
        <f t="shared" si="0"/>
        <v>JA</v>
      </c>
      <c r="H22" s="80"/>
    </row>
    <row r="23" spans="1:8">
      <c r="A23" s="80" t="s">
        <v>32</v>
      </c>
      <c r="B23" s="24" t="s">
        <v>30</v>
      </c>
      <c r="C23" s="24" t="s">
        <v>217</v>
      </c>
      <c r="D23" s="24">
        <v>5020</v>
      </c>
      <c r="E23" s="24" t="s">
        <v>252</v>
      </c>
      <c r="F23" s="24">
        <v>60</v>
      </c>
      <c r="G23" s="51" t="str">
        <f t="shared" si="0"/>
        <v>JA</v>
      </c>
      <c r="H23" s="80"/>
    </row>
    <row r="24" spans="1:8">
      <c r="A24" s="80" t="s">
        <v>91</v>
      </c>
      <c r="B24" s="24" t="s">
        <v>40</v>
      </c>
      <c r="C24" s="24" t="s">
        <v>156</v>
      </c>
      <c r="D24" s="24">
        <v>5020</v>
      </c>
      <c r="E24" s="24" t="s">
        <v>252</v>
      </c>
      <c r="F24" s="24">
        <v>50</v>
      </c>
      <c r="G24" s="51" t="str">
        <f t="shared" si="0"/>
        <v>JA</v>
      </c>
      <c r="H24" s="80"/>
    </row>
    <row r="25" spans="1:8">
      <c r="A25" s="80" t="s">
        <v>32</v>
      </c>
      <c r="B25" s="24" t="s">
        <v>121</v>
      </c>
      <c r="C25" s="24" t="s">
        <v>132</v>
      </c>
      <c r="D25" s="24">
        <v>5020</v>
      </c>
      <c r="E25" s="24" t="s">
        <v>252</v>
      </c>
      <c r="F25" s="24">
        <v>60</v>
      </c>
      <c r="G25" s="51" t="str">
        <f t="shared" si="0"/>
        <v>JA</v>
      </c>
      <c r="H25" s="80"/>
    </row>
    <row r="26" spans="1:8">
      <c r="A26" s="80" t="s">
        <v>115</v>
      </c>
      <c r="B26" s="24" t="s">
        <v>121</v>
      </c>
      <c r="C26" s="24" t="s">
        <v>87</v>
      </c>
      <c r="D26" s="24">
        <v>5020</v>
      </c>
      <c r="E26" s="24" t="s">
        <v>252</v>
      </c>
      <c r="F26" s="24">
        <v>70</v>
      </c>
      <c r="G26" s="51" t="str">
        <f t="shared" si="0"/>
        <v>JA</v>
      </c>
      <c r="H26" s="80"/>
    </row>
    <row r="27" spans="1:8">
      <c r="A27" s="80" t="s">
        <v>63</v>
      </c>
      <c r="B27" s="24" t="s">
        <v>142</v>
      </c>
      <c r="C27" s="24" t="s">
        <v>132</v>
      </c>
      <c r="D27" s="24">
        <v>5020</v>
      </c>
      <c r="E27" s="24" t="s">
        <v>252</v>
      </c>
      <c r="F27" s="24">
        <v>60</v>
      </c>
      <c r="G27" s="51" t="str">
        <f t="shared" si="0"/>
        <v>JA</v>
      </c>
      <c r="H27" s="80"/>
    </row>
    <row r="28" spans="1:8">
      <c r="A28" s="80" t="s">
        <v>103</v>
      </c>
      <c r="B28" s="24" t="s">
        <v>20</v>
      </c>
      <c r="C28" s="24" t="s">
        <v>216</v>
      </c>
      <c r="D28" s="24">
        <v>5020</v>
      </c>
      <c r="E28" s="24" t="s">
        <v>252</v>
      </c>
      <c r="F28" s="24">
        <v>100</v>
      </c>
      <c r="G28" s="51" t="str">
        <f t="shared" si="0"/>
        <v>JA</v>
      </c>
      <c r="H28" s="80"/>
    </row>
    <row r="29" spans="1:8">
      <c r="A29" s="80" t="s">
        <v>105</v>
      </c>
      <c r="B29" s="24" t="s">
        <v>30</v>
      </c>
      <c r="C29" s="24" t="s">
        <v>229</v>
      </c>
      <c r="D29" s="24">
        <v>5020</v>
      </c>
      <c r="E29" s="24" t="s">
        <v>252</v>
      </c>
      <c r="F29" s="24">
        <v>50</v>
      </c>
      <c r="G29" s="51" t="str">
        <f t="shared" si="0"/>
        <v>JA</v>
      </c>
      <c r="H29" s="80"/>
    </row>
    <row r="30" spans="1:8">
      <c r="A30" s="80" t="s">
        <v>109</v>
      </c>
      <c r="B30" s="24" t="s">
        <v>30</v>
      </c>
      <c r="C30" s="24" t="s">
        <v>242</v>
      </c>
      <c r="D30" s="24">
        <v>5020</v>
      </c>
      <c r="E30" s="24" t="s">
        <v>252</v>
      </c>
      <c r="G30" s="51" t="str">
        <f t="shared" si="0"/>
        <v>---</v>
      </c>
    </row>
    <row r="31" spans="1:8">
      <c r="A31" s="80" t="s">
        <v>63</v>
      </c>
      <c r="B31" s="24" t="s">
        <v>60</v>
      </c>
      <c r="C31" s="24" t="s">
        <v>61</v>
      </c>
      <c r="D31" s="24">
        <v>5020</v>
      </c>
      <c r="E31" s="24" t="s">
        <v>252</v>
      </c>
      <c r="F31" s="24">
        <v>60</v>
      </c>
      <c r="G31" s="51" t="str">
        <f t="shared" si="0"/>
        <v>JA</v>
      </c>
    </row>
    <row r="32" spans="1:8">
      <c r="A32" s="80" t="s">
        <v>32</v>
      </c>
      <c r="B32" s="24" t="s">
        <v>71</v>
      </c>
      <c r="C32" s="24" t="s">
        <v>72</v>
      </c>
      <c r="D32" s="24">
        <v>5020</v>
      </c>
      <c r="E32" s="24" t="s">
        <v>252</v>
      </c>
      <c r="F32" s="24">
        <v>60</v>
      </c>
      <c r="G32" s="51" t="str">
        <f t="shared" si="0"/>
        <v>JA</v>
      </c>
    </row>
    <row r="33" spans="1:7" s="21" customFormat="1">
      <c r="A33" s="80" t="s">
        <v>103</v>
      </c>
      <c r="B33" s="24" t="s">
        <v>17</v>
      </c>
      <c r="C33" s="24" t="s">
        <v>189</v>
      </c>
      <c r="D33" s="24">
        <v>5020</v>
      </c>
      <c r="E33" s="24" t="s">
        <v>252</v>
      </c>
      <c r="F33" s="24">
        <v>100</v>
      </c>
      <c r="G33" s="51" t="str">
        <f t="shared" si="0"/>
        <v>JA</v>
      </c>
    </row>
    <row r="34" spans="1:7" s="21" customFormat="1">
      <c r="A34" s="80" t="s">
        <v>91</v>
      </c>
      <c r="B34" s="24" t="s">
        <v>9</v>
      </c>
      <c r="C34" s="24" t="s">
        <v>157</v>
      </c>
      <c r="D34" s="24">
        <v>5020</v>
      </c>
      <c r="E34" s="24" t="s">
        <v>252</v>
      </c>
      <c r="F34" s="24">
        <v>50</v>
      </c>
      <c r="G34" s="51" t="str">
        <f t="shared" si="0"/>
        <v>JA</v>
      </c>
    </row>
    <row r="35" spans="1:7" s="21" customFormat="1">
      <c r="A35" s="80" t="s">
        <v>110</v>
      </c>
      <c r="B35" s="24" t="s">
        <v>9</v>
      </c>
      <c r="C35" s="24" t="s">
        <v>158</v>
      </c>
      <c r="D35" s="24">
        <v>5020</v>
      </c>
      <c r="E35" s="24" t="s">
        <v>252</v>
      </c>
      <c r="F35" s="24">
        <v>50</v>
      </c>
      <c r="G35" s="51" t="str">
        <f t="shared" si="0"/>
        <v>JA</v>
      </c>
    </row>
    <row r="36" spans="1:7" s="21" customFormat="1">
      <c r="A36" s="80" t="s">
        <v>105</v>
      </c>
      <c r="B36" s="24" t="s">
        <v>9</v>
      </c>
      <c r="C36" s="24" t="s">
        <v>208</v>
      </c>
      <c r="D36" s="24">
        <v>5020</v>
      </c>
      <c r="E36" s="24" t="s">
        <v>252</v>
      </c>
      <c r="F36" s="24">
        <v>100</v>
      </c>
      <c r="G36" s="51" t="str">
        <f t="shared" si="0"/>
        <v>JA</v>
      </c>
    </row>
    <row r="37" spans="1:7" s="21" customFormat="1">
      <c r="A37" s="80" t="s">
        <v>32</v>
      </c>
      <c r="B37" s="24" t="s">
        <v>9</v>
      </c>
      <c r="C37" s="24" t="s">
        <v>211</v>
      </c>
      <c r="D37" s="24">
        <v>5020</v>
      </c>
      <c r="E37" s="24" t="s">
        <v>252</v>
      </c>
      <c r="F37" s="24"/>
      <c r="G37" s="51" t="str">
        <f t="shared" si="0"/>
        <v>---</v>
      </c>
    </row>
    <row r="38" spans="1:7" s="21" customFormat="1">
      <c r="A38" s="80" t="s">
        <v>112</v>
      </c>
      <c r="B38" s="24" t="s">
        <v>9</v>
      </c>
      <c r="C38" s="24" t="s">
        <v>230</v>
      </c>
      <c r="D38" s="24">
        <v>5020</v>
      </c>
      <c r="E38" s="24" t="s">
        <v>252</v>
      </c>
      <c r="F38" s="24">
        <v>50</v>
      </c>
      <c r="G38" s="51" t="str">
        <f t="shared" si="0"/>
        <v>JA</v>
      </c>
    </row>
    <row r="39" spans="1:7" s="21" customFormat="1">
      <c r="A39" s="80" t="s">
        <v>32</v>
      </c>
      <c r="B39" s="24" t="s">
        <v>73</v>
      </c>
      <c r="C39" s="24" t="s">
        <v>131</v>
      </c>
      <c r="D39" s="24">
        <v>5020</v>
      </c>
      <c r="E39" s="24" t="s">
        <v>252</v>
      </c>
      <c r="F39" s="24">
        <v>60</v>
      </c>
      <c r="G39" s="51" t="str">
        <f t="shared" si="0"/>
        <v>JA</v>
      </c>
    </row>
    <row r="40" spans="1:7" s="21" customFormat="1">
      <c r="A40" s="80" t="s">
        <v>32</v>
      </c>
      <c r="B40" s="24" t="s">
        <v>73</v>
      </c>
      <c r="C40" s="24" t="s">
        <v>198</v>
      </c>
      <c r="D40" s="24">
        <v>5020</v>
      </c>
      <c r="E40" s="24" t="s">
        <v>252</v>
      </c>
      <c r="F40" s="24">
        <v>60</v>
      </c>
      <c r="G40" s="51" t="str">
        <f t="shared" si="0"/>
        <v>JA</v>
      </c>
    </row>
    <row r="41" spans="1:7" s="21" customFormat="1">
      <c r="A41" s="80" t="s">
        <v>63</v>
      </c>
      <c r="B41" s="24" t="s">
        <v>44</v>
      </c>
      <c r="C41" s="24" t="s">
        <v>132</v>
      </c>
      <c r="D41" s="24">
        <v>5020</v>
      </c>
      <c r="E41" s="24" t="s">
        <v>252</v>
      </c>
      <c r="F41" s="24">
        <v>60</v>
      </c>
      <c r="G41" s="51" t="str">
        <f t="shared" si="0"/>
        <v>JA</v>
      </c>
    </row>
    <row r="42" spans="1:7" s="21" customFormat="1">
      <c r="A42" s="80" t="s">
        <v>105</v>
      </c>
      <c r="B42" s="24" t="s">
        <v>44</v>
      </c>
      <c r="C42" s="24" t="s">
        <v>187</v>
      </c>
      <c r="D42" s="24">
        <v>5020</v>
      </c>
      <c r="E42" s="24" t="s">
        <v>252</v>
      </c>
      <c r="F42" s="24">
        <v>50</v>
      </c>
      <c r="G42" s="51" t="str">
        <f t="shared" si="0"/>
        <v>JA</v>
      </c>
    </row>
    <row r="43" spans="1:7" s="21" customFormat="1">
      <c r="A43" s="80" t="s">
        <v>109</v>
      </c>
      <c r="B43" s="24" t="s">
        <v>25</v>
      </c>
      <c r="C43" s="24" t="s">
        <v>163</v>
      </c>
      <c r="D43" s="24">
        <v>5020</v>
      </c>
      <c r="E43" s="24" t="s">
        <v>252</v>
      </c>
      <c r="F43" s="24"/>
      <c r="G43" s="51" t="str">
        <f t="shared" si="0"/>
        <v>---</v>
      </c>
    </row>
    <row r="44" spans="1:7" s="21" customFormat="1">
      <c r="A44" s="80" t="s">
        <v>32</v>
      </c>
      <c r="B44" s="24" t="s">
        <v>74</v>
      </c>
      <c r="C44" s="24" t="s">
        <v>131</v>
      </c>
      <c r="D44" s="24">
        <v>5020</v>
      </c>
      <c r="E44" s="24" t="s">
        <v>252</v>
      </c>
      <c r="F44" s="24">
        <v>70</v>
      </c>
      <c r="G44" s="51" t="str">
        <f t="shared" si="0"/>
        <v>JA</v>
      </c>
    </row>
    <row r="45" spans="1:7" s="21" customFormat="1">
      <c r="A45" s="80" t="s">
        <v>32</v>
      </c>
      <c r="B45" s="24" t="s">
        <v>74</v>
      </c>
      <c r="C45" s="24" t="s">
        <v>173</v>
      </c>
      <c r="D45" s="24">
        <v>5020</v>
      </c>
      <c r="E45" s="24" t="s">
        <v>252</v>
      </c>
      <c r="F45" s="24">
        <v>70</v>
      </c>
      <c r="G45" s="51" t="str">
        <f t="shared" si="0"/>
        <v>JA</v>
      </c>
    </row>
    <row r="46" spans="1:7" s="21" customFormat="1">
      <c r="A46" s="80" t="s">
        <v>122</v>
      </c>
      <c r="B46" s="24" t="s">
        <v>46</v>
      </c>
      <c r="C46" s="24" t="s">
        <v>197</v>
      </c>
      <c r="D46" s="24">
        <v>5020</v>
      </c>
      <c r="E46" s="24" t="s">
        <v>252</v>
      </c>
      <c r="F46" s="24">
        <v>50</v>
      </c>
      <c r="G46" s="51" t="str">
        <f t="shared" si="0"/>
        <v>JA</v>
      </c>
    </row>
    <row r="47" spans="1:7" s="21" customFormat="1">
      <c r="A47" s="80" t="s">
        <v>103</v>
      </c>
      <c r="B47" s="24" t="s">
        <v>46</v>
      </c>
      <c r="C47" s="24" t="s">
        <v>183</v>
      </c>
      <c r="D47" s="24">
        <v>5020</v>
      </c>
      <c r="E47" s="24" t="s">
        <v>252</v>
      </c>
      <c r="F47" s="24">
        <v>100</v>
      </c>
      <c r="G47" s="51" t="str">
        <f t="shared" si="0"/>
        <v>JA</v>
      </c>
    </row>
    <row r="48" spans="1:7" s="21" customFormat="1">
      <c r="A48" s="80" t="s">
        <v>109</v>
      </c>
      <c r="B48" s="24" t="s">
        <v>75</v>
      </c>
      <c r="C48" s="24" t="s">
        <v>132</v>
      </c>
      <c r="D48" s="24">
        <v>5020</v>
      </c>
      <c r="E48" s="24" t="s">
        <v>252</v>
      </c>
      <c r="F48" s="24">
        <v>70</v>
      </c>
      <c r="G48" s="51" t="str">
        <f t="shared" si="0"/>
        <v>JA</v>
      </c>
    </row>
    <row r="49" spans="1:7" s="21" customFormat="1">
      <c r="A49" s="80" t="s">
        <v>109</v>
      </c>
      <c r="B49" s="24" t="s">
        <v>75</v>
      </c>
      <c r="C49" s="24" t="s">
        <v>205</v>
      </c>
      <c r="D49" s="24">
        <v>5020</v>
      </c>
      <c r="E49" s="24" t="s">
        <v>252</v>
      </c>
      <c r="F49" s="24">
        <v>70</v>
      </c>
      <c r="G49" s="51" t="str">
        <f t="shared" si="0"/>
        <v>JA</v>
      </c>
    </row>
    <row r="50" spans="1:7" s="21" customFormat="1">
      <c r="A50" s="80" t="s">
        <v>91</v>
      </c>
      <c r="B50" s="24" t="s">
        <v>41</v>
      </c>
      <c r="C50" s="24" t="s">
        <v>207</v>
      </c>
      <c r="D50" s="24">
        <v>5020</v>
      </c>
      <c r="E50" s="24" t="s">
        <v>252</v>
      </c>
      <c r="F50" s="24">
        <v>50</v>
      </c>
      <c r="G50" s="51" t="str">
        <f t="shared" si="0"/>
        <v>JA</v>
      </c>
    </row>
    <row r="51" spans="1:7" s="21" customFormat="1">
      <c r="A51" s="80" t="s">
        <v>109</v>
      </c>
      <c r="B51" s="24" t="s">
        <v>78</v>
      </c>
      <c r="C51" s="24" t="s">
        <v>201</v>
      </c>
      <c r="D51" s="24">
        <v>5020</v>
      </c>
      <c r="E51" s="24" t="s">
        <v>252</v>
      </c>
      <c r="F51" s="24">
        <v>70</v>
      </c>
      <c r="G51" s="51" t="str">
        <f t="shared" si="0"/>
        <v>JA</v>
      </c>
    </row>
    <row r="52" spans="1:7" s="21" customFormat="1">
      <c r="A52" s="80" t="s">
        <v>63</v>
      </c>
      <c r="B52" s="24" t="s">
        <v>62</v>
      </c>
      <c r="C52" s="24" t="s">
        <v>174</v>
      </c>
      <c r="D52" s="24">
        <v>5020</v>
      </c>
      <c r="E52" s="24" t="s">
        <v>252</v>
      </c>
      <c r="F52" s="24">
        <v>60</v>
      </c>
      <c r="G52" s="51" t="str">
        <f t="shared" si="0"/>
        <v>JA</v>
      </c>
    </row>
    <row r="53" spans="1:7" s="21" customFormat="1">
      <c r="A53" s="80" t="s">
        <v>109</v>
      </c>
      <c r="B53" s="24" t="s">
        <v>76</v>
      </c>
      <c r="C53" s="24" t="s">
        <v>144</v>
      </c>
      <c r="D53" s="24">
        <v>5020</v>
      </c>
      <c r="E53" s="24" t="s">
        <v>252</v>
      </c>
      <c r="F53" s="24">
        <v>70</v>
      </c>
      <c r="G53" s="51" t="str">
        <f t="shared" si="0"/>
        <v>JA</v>
      </c>
    </row>
    <row r="54" spans="1:7" s="21" customFormat="1">
      <c r="A54" s="80" t="s">
        <v>114</v>
      </c>
      <c r="B54" s="24" t="s">
        <v>116</v>
      </c>
      <c r="C54" s="24" t="s">
        <v>145</v>
      </c>
      <c r="D54" s="24">
        <v>5020</v>
      </c>
      <c r="E54" s="24" t="s">
        <v>252</v>
      </c>
      <c r="F54" s="24">
        <v>70</v>
      </c>
      <c r="G54" s="51" t="str">
        <f t="shared" si="0"/>
        <v>JA</v>
      </c>
    </row>
    <row r="55" spans="1:7" s="21" customFormat="1">
      <c r="A55" s="80" t="s">
        <v>109</v>
      </c>
      <c r="B55" s="24" t="s">
        <v>21</v>
      </c>
      <c r="C55" s="24" t="s">
        <v>148</v>
      </c>
      <c r="D55" s="24">
        <v>5020</v>
      </c>
      <c r="E55" s="24" t="s">
        <v>252</v>
      </c>
      <c r="F55" s="24">
        <v>100</v>
      </c>
      <c r="G55" s="51" t="str">
        <f t="shared" si="0"/>
        <v>JA</v>
      </c>
    </row>
    <row r="56" spans="1:7" s="21" customFormat="1">
      <c r="A56" s="80" t="s">
        <v>122</v>
      </c>
      <c r="B56" s="24" t="s">
        <v>21</v>
      </c>
      <c r="C56" s="24" t="s">
        <v>159</v>
      </c>
      <c r="D56" s="24">
        <v>5020</v>
      </c>
      <c r="E56" s="24" t="s">
        <v>252</v>
      </c>
      <c r="F56" s="24">
        <v>50</v>
      </c>
      <c r="G56" s="51" t="str">
        <f t="shared" si="0"/>
        <v>JA</v>
      </c>
    </row>
    <row r="57" spans="1:7" s="21" customFormat="1">
      <c r="A57" s="80" t="s">
        <v>91</v>
      </c>
      <c r="B57" s="24" t="s">
        <v>21</v>
      </c>
      <c r="C57" s="24" t="s">
        <v>184</v>
      </c>
      <c r="D57" s="24">
        <v>5020</v>
      </c>
      <c r="E57" s="24" t="s">
        <v>252</v>
      </c>
      <c r="F57" s="24">
        <v>100</v>
      </c>
      <c r="G57" s="51" t="str">
        <f t="shared" si="0"/>
        <v>JA</v>
      </c>
    </row>
    <row r="58" spans="1:7" s="21" customFormat="1">
      <c r="A58" s="80" t="s">
        <v>103</v>
      </c>
      <c r="B58" s="24" t="s">
        <v>12</v>
      </c>
      <c r="C58" s="24" t="s">
        <v>164</v>
      </c>
      <c r="D58" s="24">
        <v>5020</v>
      </c>
      <c r="E58" s="24" t="s">
        <v>252</v>
      </c>
      <c r="F58" s="24">
        <v>100</v>
      </c>
      <c r="G58" s="51" t="str">
        <f t="shared" si="0"/>
        <v>JA</v>
      </c>
    </row>
    <row r="59" spans="1:7" s="21" customFormat="1">
      <c r="A59" s="80" t="s">
        <v>123</v>
      </c>
      <c r="B59" s="24" t="s">
        <v>255</v>
      </c>
      <c r="C59" s="24" t="s">
        <v>54</v>
      </c>
      <c r="D59" s="24">
        <v>5020</v>
      </c>
      <c r="E59" s="24" t="s">
        <v>252</v>
      </c>
      <c r="F59" s="24">
        <v>60</v>
      </c>
      <c r="G59" s="51" t="str">
        <f t="shared" si="0"/>
        <v>JA</v>
      </c>
    </row>
    <row r="60" spans="1:7" s="21" customFormat="1">
      <c r="A60" s="80" t="s">
        <v>123</v>
      </c>
      <c r="B60" s="24" t="s">
        <v>52</v>
      </c>
      <c r="C60" s="24" t="s">
        <v>152</v>
      </c>
      <c r="D60" s="24">
        <v>5020</v>
      </c>
      <c r="E60" s="24" t="s">
        <v>252</v>
      </c>
      <c r="F60" s="24">
        <v>60</v>
      </c>
      <c r="G60" s="51" t="str">
        <f t="shared" si="0"/>
        <v>JA</v>
      </c>
    </row>
    <row r="61" spans="1:7" s="21" customFormat="1">
      <c r="A61" s="80" t="s">
        <v>109</v>
      </c>
      <c r="B61" s="24" t="s">
        <v>77</v>
      </c>
      <c r="C61" s="24" t="s">
        <v>204</v>
      </c>
      <c r="D61" s="24">
        <v>5020</v>
      </c>
      <c r="E61" s="24" t="s">
        <v>252</v>
      </c>
      <c r="F61" s="24">
        <v>70</v>
      </c>
      <c r="G61" s="51" t="str">
        <f t="shared" si="0"/>
        <v>JA</v>
      </c>
    </row>
    <row r="62" spans="1:7" s="21" customFormat="1">
      <c r="A62" s="80" t="s">
        <v>114</v>
      </c>
      <c r="B62" s="24" t="s">
        <v>78</v>
      </c>
      <c r="C62" s="24" t="s">
        <v>200</v>
      </c>
      <c r="D62" s="24">
        <v>5020</v>
      </c>
      <c r="E62" s="24" t="s">
        <v>252</v>
      </c>
      <c r="F62" s="24">
        <v>70</v>
      </c>
      <c r="G62" s="51" t="str">
        <f t="shared" si="0"/>
        <v>JA</v>
      </c>
    </row>
    <row r="63" spans="1:7" s="21" customFormat="1">
      <c r="A63" s="80" t="s">
        <v>114</v>
      </c>
      <c r="B63" s="24" t="s">
        <v>78</v>
      </c>
      <c r="C63" s="24" t="s">
        <v>226</v>
      </c>
      <c r="D63" s="24">
        <v>5020</v>
      </c>
      <c r="E63" s="24" t="s">
        <v>252</v>
      </c>
      <c r="F63" s="24">
        <v>70</v>
      </c>
      <c r="G63" s="51" t="str">
        <f t="shared" si="0"/>
        <v>JA</v>
      </c>
    </row>
    <row r="64" spans="1:7" s="21" customFormat="1">
      <c r="A64" s="80" t="s">
        <v>32</v>
      </c>
      <c r="B64" s="24" t="s">
        <v>37</v>
      </c>
      <c r="C64" s="24" t="s">
        <v>147</v>
      </c>
      <c r="D64" s="24">
        <v>5020</v>
      </c>
      <c r="E64" s="24" t="s">
        <v>252</v>
      </c>
      <c r="F64" s="24"/>
      <c r="G64" s="51" t="str">
        <f t="shared" si="0"/>
        <v>---</v>
      </c>
    </row>
    <row r="65" spans="1:7" s="21" customFormat="1">
      <c r="A65" s="80" t="s">
        <v>105</v>
      </c>
      <c r="B65" s="24" t="s">
        <v>16</v>
      </c>
      <c r="C65" s="24" t="s">
        <v>149</v>
      </c>
      <c r="D65" s="24">
        <v>5020</v>
      </c>
      <c r="E65" s="24" t="s">
        <v>252</v>
      </c>
      <c r="F65" s="24">
        <v>50</v>
      </c>
      <c r="G65" s="51" t="str">
        <f t="shared" si="0"/>
        <v>JA</v>
      </c>
    </row>
    <row r="66" spans="1:7" s="21" customFormat="1">
      <c r="A66" s="80" t="s">
        <v>114</v>
      </c>
      <c r="B66" s="24" t="s">
        <v>80</v>
      </c>
      <c r="C66" s="24" t="s">
        <v>251</v>
      </c>
      <c r="D66" s="24">
        <v>5020</v>
      </c>
      <c r="E66" s="24" t="s">
        <v>252</v>
      </c>
      <c r="F66" s="24">
        <v>70</v>
      </c>
      <c r="G66" s="51" t="str">
        <f t="shared" si="0"/>
        <v>JA</v>
      </c>
    </row>
    <row r="67" spans="1:7" s="21" customFormat="1">
      <c r="A67" s="80" t="s">
        <v>114</v>
      </c>
      <c r="B67" s="24" t="s">
        <v>80</v>
      </c>
      <c r="C67" s="24" t="s">
        <v>81</v>
      </c>
      <c r="D67" s="24">
        <v>5020</v>
      </c>
      <c r="E67" s="24" t="s">
        <v>252</v>
      </c>
      <c r="F67" s="24">
        <v>70</v>
      </c>
      <c r="G67" s="51" t="str">
        <f t="shared" si="0"/>
        <v>JA</v>
      </c>
    </row>
    <row r="68" spans="1:7" s="21" customFormat="1">
      <c r="A68" s="80" t="s">
        <v>114</v>
      </c>
      <c r="B68" s="24" t="s">
        <v>80</v>
      </c>
      <c r="C68" s="24" t="s">
        <v>218</v>
      </c>
      <c r="D68" s="24">
        <v>5020</v>
      </c>
      <c r="E68" s="24" t="s">
        <v>252</v>
      </c>
      <c r="F68" s="24">
        <v>70</v>
      </c>
      <c r="G68" s="51" t="str">
        <f t="shared" si="0"/>
        <v>JA</v>
      </c>
    </row>
    <row r="69" spans="1:7" s="21" customFormat="1">
      <c r="A69" s="80" t="s">
        <v>103</v>
      </c>
      <c r="B69" s="24" t="s">
        <v>16</v>
      </c>
      <c r="C69" s="24" t="s">
        <v>243</v>
      </c>
      <c r="D69" s="24">
        <v>5020</v>
      </c>
      <c r="E69" s="24" t="s">
        <v>252</v>
      </c>
      <c r="F69" s="24">
        <v>100</v>
      </c>
      <c r="G69" s="51" t="str">
        <f t="shared" si="0"/>
        <v>JA</v>
      </c>
    </row>
    <row r="70" spans="1:7" s="21" customFormat="1">
      <c r="A70" s="80" t="s">
        <v>114</v>
      </c>
      <c r="B70" s="24" t="s">
        <v>82</v>
      </c>
      <c r="C70" s="24" t="s">
        <v>225</v>
      </c>
      <c r="D70" s="24">
        <v>5020</v>
      </c>
      <c r="E70" s="24" t="s">
        <v>252</v>
      </c>
      <c r="F70" s="24">
        <v>70</v>
      </c>
      <c r="G70" s="51" t="str">
        <f t="shared" ref="G70:G133" si="1">IF(F70&gt;0,"JA","---")</f>
        <v>JA</v>
      </c>
    </row>
    <row r="71" spans="1:7" s="21" customFormat="1">
      <c r="A71" s="80" t="s">
        <v>114</v>
      </c>
      <c r="B71" s="24" t="s">
        <v>83</v>
      </c>
      <c r="C71" s="24" t="s">
        <v>132</v>
      </c>
      <c r="D71" s="24">
        <v>5020</v>
      </c>
      <c r="E71" s="24" t="s">
        <v>252</v>
      </c>
      <c r="F71" s="24">
        <v>70</v>
      </c>
      <c r="G71" s="51" t="str">
        <f t="shared" si="1"/>
        <v>JA</v>
      </c>
    </row>
    <row r="72" spans="1:7" s="21" customFormat="1">
      <c r="A72" s="80" t="s">
        <v>103</v>
      </c>
      <c r="B72" s="24" t="s">
        <v>18</v>
      </c>
      <c r="C72" s="24" t="s">
        <v>231</v>
      </c>
      <c r="D72" s="24">
        <v>5020</v>
      </c>
      <c r="E72" s="24" t="s">
        <v>252</v>
      </c>
      <c r="F72" s="24">
        <v>100</v>
      </c>
      <c r="G72" s="51" t="str">
        <f t="shared" si="1"/>
        <v>JA</v>
      </c>
    </row>
    <row r="73" spans="1:7" s="21" customFormat="1">
      <c r="A73" s="80" t="s">
        <v>97</v>
      </c>
      <c r="B73" s="24" t="s">
        <v>84</v>
      </c>
      <c r="C73" s="24" t="s">
        <v>186</v>
      </c>
      <c r="D73" s="24">
        <v>5020</v>
      </c>
      <c r="E73" s="24" t="s">
        <v>252</v>
      </c>
      <c r="F73" s="24">
        <v>70</v>
      </c>
      <c r="G73" s="51" t="str">
        <f t="shared" si="1"/>
        <v>JA</v>
      </c>
    </row>
    <row r="74" spans="1:7" s="21" customFormat="1">
      <c r="A74" s="80" t="s">
        <v>97</v>
      </c>
      <c r="B74" s="24" t="s">
        <v>256</v>
      </c>
      <c r="C74" s="24" t="s">
        <v>155</v>
      </c>
      <c r="D74" s="24">
        <v>5020</v>
      </c>
      <c r="E74" s="24" t="s">
        <v>252</v>
      </c>
      <c r="F74" s="24">
        <v>70</v>
      </c>
      <c r="G74" s="51" t="str">
        <f t="shared" si="1"/>
        <v>JA</v>
      </c>
    </row>
    <row r="75" spans="1:7" s="21" customFormat="1">
      <c r="A75" s="80" t="s">
        <v>97</v>
      </c>
      <c r="B75" s="24" t="s">
        <v>119</v>
      </c>
      <c r="C75" s="24" t="s">
        <v>85</v>
      </c>
      <c r="D75" s="24">
        <v>5020</v>
      </c>
      <c r="E75" s="24" t="s">
        <v>252</v>
      </c>
      <c r="F75" s="24">
        <v>70</v>
      </c>
      <c r="G75" s="51" t="str">
        <f t="shared" si="1"/>
        <v>JA</v>
      </c>
    </row>
    <row r="76" spans="1:7" s="21" customFormat="1">
      <c r="A76" s="80" t="s">
        <v>97</v>
      </c>
      <c r="B76" s="24" t="s">
        <v>118</v>
      </c>
      <c r="C76" s="24" t="s">
        <v>199</v>
      </c>
      <c r="D76" s="24">
        <v>5020</v>
      </c>
      <c r="E76" s="24" t="s">
        <v>252</v>
      </c>
      <c r="F76" s="24">
        <v>70</v>
      </c>
      <c r="G76" s="51" t="str">
        <f t="shared" si="1"/>
        <v>JA</v>
      </c>
    </row>
    <row r="77" spans="1:7" s="21" customFormat="1">
      <c r="A77" s="80" t="s">
        <v>32</v>
      </c>
      <c r="B77" s="24" t="s">
        <v>257</v>
      </c>
      <c r="C77" s="24" t="s">
        <v>179</v>
      </c>
      <c r="D77" s="24">
        <v>5020</v>
      </c>
      <c r="E77" s="24" t="s">
        <v>252</v>
      </c>
      <c r="F77" s="24"/>
      <c r="G77" s="51" t="str">
        <f t="shared" si="1"/>
        <v>---</v>
      </c>
    </row>
    <row r="78" spans="1:7" s="21" customFormat="1">
      <c r="A78" s="80" t="s">
        <v>97</v>
      </c>
      <c r="B78" s="24" t="s">
        <v>258</v>
      </c>
      <c r="C78" s="24" t="s">
        <v>132</v>
      </c>
      <c r="D78" s="24">
        <v>5020</v>
      </c>
      <c r="E78" s="24" t="s">
        <v>252</v>
      </c>
      <c r="F78" s="24">
        <v>70</v>
      </c>
      <c r="G78" s="51" t="str">
        <f t="shared" si="1"/>
        <v>JA</v>
      </c>
    </row>
    <row r="79" spans="1:7" s="21" customFormat="1">
      <c r="A79" s="80" t="s">
        <v>123</v>
      </c>
      <c r="B79" s="24" t="s">
        <v>55</v>
      </c>
      <c r="C79" s="24" t="s">
        <v>56</v>
      </c>
      <c r="D79" s="24">
        <v>5020</v>
      </c>
      <c r="E79" s="24" t="s">
        <v>252</v>
      </c>
      <c r="F79" s="24">
        <v>60</v>
      </c>
      <c r="G79" s="51" t="str">
        <f t="shared" si="1"/>
        <v>JA</v>
      </c>
    </row>
    <row r="80" spans="1:7" s="21" customFormat="1">
      <c r="A80" s="80" t="s">
        <v>115</v>
      </c>
      <c r="B80" s="24" t="s">
        <v>86</v>
      </c>
      <c r="C80" s="24" t="s">
        <v>132</v>
      </c>
      <c r="D80" s="24">
        <v>5020</v>
      </c>
      <c r="E80" s="24" t="s">
        <v>252</v>
      </c>
      <c r="F80" s="24">
        <v>70</v>
      </c>
      <c r="G80" s="51" t="str">
        <f t="shared" si="1"/>
        <v>JA</v>
      </c>
    </row>
    <row r="81" spans="1:7" s="21" customFormat="1">
      <c r="A81" s="80" t="s">
        <v>97</v>
      </c>
      <c r="B81" s="24" t="s">
        <v>86</v>
      </c>
      <c r="C81" s="24" t="s">
        <v>222</v>
      </c>
      <c r="D81" s="24">
        <v>5020</v>
      </c>
      <c r="E81" s="24" t="s">
        <v>252</v>
      </c>
      <c r="F81" s="24">
        <v>70</v>
      </c>
      <c r="G81" s="51" t="str">
        <f t="shared" si="1"/>
        <v>JA</v>
      </c>
    </row>
    <row r="82" spans="1:7" s="21" customFormat="1">
      <c r="A82" s="80" t="s">
        <v>115</v>
      </c>
      <c r="B82" s="24" t="s">
        <v>90</v>
      </c>
      <c r="C82" s="24" t="s">
        <v>215</v>
      </c>
      <c r="D82" s="24">
        <v>5020</v>
      </c>
      <c r="E82" s="24" t="s">
        <v>252</v>
      </c>
      <c r="F82" s="24">
        <v>70</v>
      </c>
      <c r="G82" s="51" t="str">
        <f t="shared" si="1"/>
        <v>JA</v>
      </c>
    </row>
    <row r="83" spans="1:7" s="21" customFormat="1">
      <c r="A83" s="80" t="s">
        <v>115</v>
      </c>
      <c r="B83" s="24" t="s">
        <v>259</v>
      </c>
      <c r="C83" s="24" t="s">
        <v>214</v>
      </c>
      <c r="D83" s="24">
        <v>5020</v>
      </c>
      <c r="E83" s="24" t="s">
        <v>252</v>
      </c>
      <c r="F83" s="24">
        <v>70</v>
      </c>
      <c r="G83" s="51" t="str">
        <f t="shared" si="1"/>
        <v>JA</v>
      </c>
    </row>
    <row r="84" spans="1:7" s="21" customFormat="1">
      <c r="A84" s="80" t="s">
        <v>109</v>
      </c>
      <c r="B84" s="24" t="s">
        <v>260</v>
      </c>
      <c r="C84" s="24" t="s">
        <v>232</v>
      </c>
      <c r="D84" s="24">
        <v>5020</v>
      </c>
      <c r="E84" s="24" t="s">
        <v>252</v>
      </c>
      <c r="F84" s="24">
        <v>100</v>
      </c>
      <c r="G84" s="51" t="str">
        <f t="shared" si="1"/>
        <v>JA</v>
      </c>
    </row>
    <row r="85" spans="1:7" s="21" customFormat="1">
      <c r="A85" s="80" t="s">
        <v>63</v>
      </c>
      <c r="B85" s="24" t="s">
        <v>14</v>
      </c>
      <c r="C85" s="24" t="s">
        <v>131</v>
      </c>
      <c r="D85" s="24">
        <v>5020</v>
      </c>
      <c r="E85" s="24" t="s">
        <v>252</v>
      </c>
      <c r="F85" s="24">
        <v>60</v>
      </c>
      <c r="G85" s="51" t="str">
        <f t="shared" si="1"/>
        <v>JA</v>
      </c>
    </row>
    <row r="86" spans="1:7" s="21" customFormat="1">
      <c r="A86" s="80" t="s">
        <v>103</v>
      </c>
      <c r="B86" s="24" t="s">
        <v>14</v>
      </c>
      <c r="C86" s="24" t="s">
        <v>203</v>
      </c>
      <c r="D86" s="24">
        <v>5020</v>
      </c>
      <c r="E86" s="24" t="s">
        <v>252</v>
      </c>
      <c r="F86" s="24">
        <v>100</v>
      </c>
      <c r="G86" s="51" t="str">
        <f t="shared" si="1"/>
        <v>JA</v>
      </c>
    </row>
    <row r="87" spans="1:7" s="21" customFormat="1">
      <c r="A87" s="80" t="s">
        <v>112</v>
      </c>
      <c r="B87" s="24" t="s">
        <v>260</v>
      </c>
      <c r="C87" s="24" t="s">
        <v>233</v>
      </c>
      <c r="D87" s="24">
        <v>5020</v>
      </c>
      <c r="E87" s="24" t="s">
        <v>252</v>
      </c>
      <c r="F87" s="24">
        <v>60</v>
      </c>
      <c r="G87" s="51" t="str">
        <f t="shared" si="1"/>
        <v>JA</v>
      </c>
    </row>
    <row r="88" spans="1:7" s="21" customFormat="1">
      <c r="A88" s="80" t="s">
        <v>97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 t="str">
        <f t="shared" si="1"/>
        <v>JA</v>
      </c>
    </row>
    <row r="89" spans="1:7" s="21" customFormat="1">
      <c r="A89" s="80" t="s">
        <v>115</v>
      </c>
      <c r="B89" s="24" t="s">
        <v>119</v>
      </c>
      <c r="C89" s="24" t="s">
        <v>132</v>
      </c>
      <c r="D89" s="24">
        <v>5020</v>
      </c>
      <c r="E89" s="24" t="s">
        <v>252</v>
      </c>
      <c r="F89" s="24">
        <v>70</v>
      </c>
      <c r="G89" s="51" t="str">
        <f t="shared" si="1"/>
        <v>JA</v>
      </c>
    </row>
    <row r="90" spans="1:7" s="21" customFormat="1">
      <c r="A90" s="80" t="s">
        <v>122</v>
      </c>
      <c r="B90" s="24" t="s">
        <v>261</v>
      </c>
      <c r="C90" s="24" t="s">
        <v>151</v>
      </c>
      <c r="D90" s="24">
        <v>5020</v>
      </c>
      <c r="E90" s="24" t="s">
        <v>252</v>
      </c>
      <c r="F90" s="24">
        <v>50</v>
      </c>
      <c r="G90" s="51" t="str">
        <f t="shared" si="1"/>
        <v>JA</v>
      </c>
    </row>
    <row r="91" spans="1:7" s="21" customFormat="1">
      <c r="A91" s="80" t="s">
        <v>112</v>
      </c>
      <c r="B91" s="24" t="s">
        <v>49</v>
      </c>
      <c r="C91" s="24" t="s">
        <v>131</v>
      </c>
      <c r="D91" s="24">
        <v>5020</v>
      </c>
      <c r="E91" s="24" t="s">
        <v>252</v>
      </c>
      <c r="F91" s="24">
        <v>50</v>
      </c>
      <c r="G91" s="51" t="str">
        <f t="shared" si="1"/>
        <v>JA</v>
      </c>
    </row>
    <row r="92" spans="1:7" s="21" customFormat="1">
      <c r="A92" s="80" t="s">
        <v>105</v>
      </c>
      <c r="B92" s="24" t="s">
        <v>64</v>
      </c>
      <c r="C92" s="24" t="s">
        <v>124</v>
      </c>
      <c r="D92" s="24">
        <v>5020</v>
      </c>
      <c r="E92" s="24" t="s">
        <v>252</v>
      </c>
      <c r="F92" s="24">
        <v>100</v>
      </c>
      <c r="G92" s="51" t="str">
        <f t="shared" si="1"/>
        <v>JA</v>
      </c>
    </row>
    <row r="93" spans="1:7" s="21" customFormat="1">
      <c r="A93" s="80" t="s">
        <v>123</v>
      </c>
      <c r="B93" s="24" t="s">
        <v>64</v>
      </c>
      <c r="C93" s="24" t="s">
        <v>234</v>
      </c>
      <c r="D93" s="24">
        <v>5020</v>
      </c>
      <c r="E93" s="24" t="s">
        <v>252</v>
      </c>
      <c r="F93" s="24">
        <v>60</v>
      </c>
      <c r="G93" s="51" t="str">
        <f t="shared" si="1"/>
        <v>JA</v>
      </c>
    </row>
    <row r="94" spans="1:7" s="21" customFormat="1">
      <c r="A94" s="80" t="s">
        <v>122</v>
      </c>
      <c r="B94" s="24" t="s">
        <v>45</v>
      </c>
      <c r="C94" s="24" t="s">
        <v>235</v>
      </c>
      <c r="D94" s="24">
        <v>5020</v>
      </c>
      <c r="E94" s="24" t="s">
        <v>252</v>
      </c>
      <c r="F94" s="24">
        <v>50</v>
      </c>
      <c r="G94" s="51" t="str">
        <f t="shared" si="1"/>
        <v>JA</v>
      </c>
    </row>
    <row r="95" spans="1:7" s="21" customFormat="1">
      <c r="A95" s="80" t="s">
        <v>105</v>
      </c>
      <c r="B95" s="24" t="s">
        <v>7</v>
      </c>
      <c r="C95" s="24" t="s">
        <v>165</v>
      </c>
      <c r="D95" s="24">
        <v>5020</v>
      </c>
      <c r="E95" s="24" t="s">
        <v>252</v>
      </c>
      <c r="F95" s="24">
        <v>100</v>
      </c>
      <c r="G95" s="51" t="str">
        <f t="shared" si="1"/>
        <v>JA</v>
      </c>
    </row>
    <row r="96" spans="1:7" s="21" customFormat="1">
      <c r="A96" s="80" t="s">
        <v>115</v>
      </c>
      <c r="B96" s="24" t="s">
        <v>89</v>
      </c>
      <c r="C96" s="24" t="s">
        <v>175</v>
      </c>
      <c r="D96" s="24">
        <v>5020</v>
      </c>
      <c r="E96" s="24" t="s">
        <v>252</v>
      </c>
      <c r="F96" s="24">
        <v>70</v>
      </c>
      <c r="G96" s="51" t="str">
        <f t="shared" si="1"/>
        <v>JA</v>
      </c>
    </row>
    <row r="97" spans="1:7" s="21" customFormat="1">
      <c r="A97" s="80" t="s">
        <v>109</v>
      </c>
      <c r="B97" s="24" t="s">
        <v>31</v>
      </c>
      <c r="C97" s="24" t="s">
        <v>166</v>
      </c>
      <c r="D97" s="24">
        <v>5020</v>
      </c>
      <c r="E97" s="24" t="s">
        <v>252</v>
      </c>
      <c r="F97" s="24"/>
      <c r="G97" s="51" t="str">
        <f t="shared" si="1"/>
        <v>---</v>
      </c>
    </row>
    <row r="98" spans="1:7" s="21" customFormat="1">
      <c r="A98" s="80" t="s">
        <v>110</v>
      </c>
      <c r="B98" s="24" t="s">
        <v>31</v>
      </c>
      <c r="C98" s="24" t="s">
        <v>188</v>
      </c>
      <c r="D98" s="24">
        <v>5020</v>
      </c>
      <c r="E98" s="24" t="s">
        <v>252</v>
      </c>
      <c r="F98" s="24">
        <v>50</v>
      </c>
      <c r="G98" s="51" t="str">
        <f t="shared" si="1"/>
        <v>JA</v>
      </c>
    </row>
    <row r="99" spans="1:7" s="21" customFormat="1">
      <c r="A99" s="80" t="s">
        <v>115</v>
      </c>
      <c r="B99" s="24" t="s">
        <v>120</v>
      </c>
      <c r="C99" s="24" t="s">
        <v>132</v>
      </c>
      <c r="D99" s="24">
        <v>5020</v>
      </c>
      <c r="E99" s="24" t="s">
        <v>252</v>
      </c>
      <c r="F99" s="24">
        <v>70</v>
      </c>
      <c r="G99" s="51" t="str">
        <f t="shared" si="1"/>
        <v>JA</v>
      </c>
    </row>
    <row r="100" spans="1:7" s="21" customFormat="1">
      <c r="A100" s="80" t="s">
        <v>114</v>
      </c>
      <c r="B100" s="24" t="s">
        <v>117</v>
      </c>
      <c r="C100" s="24" t="s">
        <v>132</v>
      </c>
      <c r="D100" s="24">
        <v>5020</v>
      </c>
      <c r="E100" s="24" t="s">
        <v>252</v>
      </c>
      <c r="F100" s="24">
        <v>70</v>
      </c>
      <c r="G100" s="51" t="str">
        <f t="shared" si="1"/>
        <v>JA</v>
      </c>
    </row>
    <row r="101" spans="1:7" s="21" customFormat="1">
      <c r="A101" s="80" t="s">
        <v>115</v>
      </c>
      <c r="B101" s="24" t="s">
        <v>117</v>
      </c>
      <c r="C101" s="24" t="s">
        <v>220</v>
      </c>
      <c r="D101" s="24">
        <v>5020</v>
      </c>
      <c r="E101" s="24" t="s">
        <v>252</v>
      </c>
      <c r="F101" s="24">
        <v>70</v>
      </c>
      <c r="G101" s="51" t="str">
        <f t="shared" si="1"/>
        <v>JA</v>
      </c>
    </row>
    <row r="102" spans="1:7" s="21" customFormat="1">
      <c r="A102" s="80" t="s">
        <v>105</v>
      </c>
      <c r="B102" s="24" t="s">
        <v>8</v>
      </c>
      <c r="C102" s="24" t="s">
        <v>181</v>
      </c>
      <c r="D102" s="24">
        <v>5020</v>
      </c>
      <c r="E102" s="24" t="s">
        <v>252</v>
      </c>
      <c r="F102" s="24">
        <v>100</v>
      </c>
      <c r="G102" s="51" t="str">
        <f t="shared" si="1"/>
        <v>JA</v>
      </c>
    </row>
    <row r="103" spans="1:7" s="21" customFormat="1">
      <c r="A103" s="80" t="s">
        <v>91</v>
      </c>
      <c r="B103" s="24" t="s">
        <v>262</v>
      </c>
      <c r="C103" s="24" t="s">
        <v>160</v>
      </c>
      <c r="D103" s="24">
        <v>5020</v>
      </c>
      <c r="E103" s="24" t="s">
        <v>252</v>
      </c>
      <c r="F103" s="24">
        <v>50</v>
      </c>
      <c r="G103" s="51" t="str">
        <f t="shared" si="1"/>
        <v>JA</v>
      </c>
    </row>
    <row r="104" spans="1:7" s="21" customFormat="1">
      <c r="A104" s="80" t="s">
        <v>113</v>
      </c>
      <c r="B104" s="24" t="s">
        <v>263</v>
      </c>
      <c r="C104" s="24" t="s">
        <v>219</v>
      </c>
      <c r="D104" s="24">
        <v>5020</v>
      </c>
      <c r="E104" s="24" t="s">
        <v>252</v>
      </c>
      <c r="F104" s="24">
        <v>60</v>
      </c>
      <c r="G104" s="51" t="str">
        <f t="shared" si="1"/>
        <v>JA</v>
      </c>
    </row>
    <row r="105" spans="1:7" s="21" customFormat="1">
      <c r="A105" s="80" t="s">
        <v>122</v>
      </c>
      <c r="B105" s="24" t="s">
        <v>264</v>
      </c>
      <c r="C105" s="24" t="s">
        <v>248</v>
      </c>
      <c r="D105" s="24">
        <v>5020</v>
      </c>
      <c r="E105" s="24" t="s">
        <v>252</v>
      </c>
      <c r="F105" s="24">
        <v>50</v>
      </c>
      <c r="G105" s="51" t="str">
        <f t="shared" si="1"/>
        <v>JA</v>
      </c>
    </row>
    <row r="106" spans="1:7" s="21" customFormat="1">
      <c r="A106" s="80" t="s">
        <v>110</v>
      </c>
      <c r="B106" s="24" t="s">
        <v>38</v>
      </c>
      <c r="C106" s="24" t="s">
        <v>161</v>
      </c>
      <c r="D106" s="24">
        <v>5020</v>
      </c>
      <c r="E106" s="24" t="s">
        <v>252</v>
      </c>
      <c r="F106" s="24">
        <v>50</v>
      </c>
      <c r="G106" s="51" t="str">
        <f t="shared" si="1"/>
        <v>JA</v>
      </c>
    </row>
    <row r="107" spans="1:7" s="21" customFormat="1">
      <c r="A107" s="80" t="s">
        <v>113</v>
      </c>
      <c r="B107" s="24" t="s">
        <v>265</v>
      </c>
      <c r="C107" s="24" t="s">
        <v>146</v>
      </c>
      <c r="D107" s="24">
        <v>5020</v>
      </c>
      <c r="E107" s="24" t="s">
        <v>252</v>
      </c>
      <c r="F107" s="24">
        <v>60</v>
      </c>
      <c r="G107" s="51" t="str">
        <f t="shared" si="1"/>
        <v>JA</v>
      </c>
    </row>
    <row r="108" spans="1:7" s="21" customFormat="1">
      <c r="A108" s="80" t="s">
        <v>32</v>
      </c>
      <c r="B108" s="24" t="s">
        <v>266</v>
      </c>
      <c r="C108" s="24" t="s">
        <v>182</v>
      </c>
      <c r="D108" s="24">
        <v>5020</v>
      </c>
      <c r="E108" s="24" t="s">
        <v>252</v>
      </c>
      <c r="F108" s="24">
        <v>50</v>
      </c>
      <c r="G108" s="51" t="str">
        <f t="shared" si="1"/>
        <v>JA</v>
      </c>
    </row>
    <row r="109" spans="1:7" s="21" customFormat="1">
      <c r="A109" s="80" t="s">
        <v>32</v>
      </c>
      <c r="B109" s="24" t="s">
        <v>21</v>
      </c>
      <c r="C109" s="24" t="s">
        <v>167</v>
      </c>
      <c r="D109" s="24">
        <v>5020</v>
      </c>
      <c r="E109" s="24" t="s">
        <v>252</v>
      </c>
      <c r="F109" s="24"/>
      <c r="G109" s="51" t="str">
        <f t="shared" si="1"/>
        <v>---</v>
      </c>
    </row>
    <row r="110" spans="1:7" s="21" customFormat="1">
      <c r="A110" s="80" t="s">
        <v>63</v>
      </c>
      <c r="B110" s="24" t="s">
        <v>267</v>
      </c>
      <c r="C110" s="24" t="s">
        <v>221</v>
      </c>
      <c r="D110" s="24">
        <v>5020</v>
      </c>
      <c r="E110" s="24" t="s">
        <v>252</v>
      </c>
      <c r="F110" s="24">
        <v>60</v>
      </c>
      <c r="G110" s="51" t="str">
        <f t="shared" si="1"/>
        <v>JA</v>
      </c>
    </row>
    <row r="111" spans="1:7" s="21" customFormat="1">
      <c r="A111" s="80" t="s">
        <v>32</v>
      </c>
      <c r="B111" s="24" t="s">
        <v>268</v>
      </c>
      <c r="C111" s="24" t="s">
        <v>168</v>
      </c>
      <c r="D111" s="24">
        <v>5020</v>
      </c>
      <c r="E111" s="24" t="s">
        <v>252</v>
      </c>
      <c r="F111" s="24"/>
      <c r="G111" s="51" t="str">
        <f t="shared" si="1"/>
        <v>---</v>
      </c>
    </row>
    <row r="112" spans="1:7" s="21" customFormat="1">
      <c r="A112" s="80" t="s">
        <v>63</v>
      </c>
      <c r="B112" s="24" t="s">
        <v>269</v>
      </c>
      <c r="C112" s="24" t="s">
        <v>176</v>
      </c>
      <c r="D112" s="24">
        <v>5020</v>
      </c>
      <c r="E112" s="24" t="s">
        <v>252</v>
      </c>
      <c r="F112" s="24">
        <v>60</v>
      </c>
      <c r="G112" s="51" t="str">
        <f t="shared" si="1"/>
        <v>JA</v>
      </c>
    </row>
    <row r="113" spans="1:7" s="21" customFormat="1">
      <c r="A113" s="80" t="s">
        <v>122</v>
      </c>
      <c r="B113" s="24" t="s">
        <v>269</v>
      </c>
      <c r="C113" s="24" t="s">
        <v>190</v>
      </c>
      <c r="D113" s="24">
        <v>5020</v>
      </c>
      <c r="E113" s="24" t="s">
        <v>252</v>
      </c>
      <c r="F113" s="24">
        <v>50</v>
      </c>
      <c r="G113" s="51" t="str">
        <f t="shared" si="1"/>
        <v>JA</v>
      </c>
    </row>
    <row r="114" spans="1:7" s="21" customFormat="1">
      <c r="A114" s="80" t="s">
        <v>112</v>
      </c>
      <c r="B114" s="24" t="s">
        <v>51</v>
      </c>
      <c r="C114" s="24" t="s">
        <v>236</v>
      </c>
      <c r="D114" s="24">
        <v>5020</v>
      </c>
      <c r="E114" s="24" t="s">
        <v>252</v>
      </c>
      <c r="F114" s="24">
        <v>60</v>
      </c>
      <c r="G114" s="51" t="str">
        <f t="shared" si="1"/>
        <v>JA</v>
      </c>
    </row>
    <row r="115" spans="1:7" s="21" customFormat="1">
      <c r="A115" s="80" t="s">
        <v>91</v>
      </c>
      <c r="B115" s="24" t="s">
        <v>270</v>
      </c>
      <c r="C115" s="24" t="s">
        <v>237</v>
      </c>
      <c r="D115" s="24">
        <v>5020</v>
      </c>
      <c r="E115" s="24" t="s">
        <v>252</v>
      </c>
      <c r="F115" s="24">
        <v>50</v>
      </c>
      <c r="G115" s="51" t="str">
        <f t="shared" si="1"/>
        <v>JA</v>
      </c>
    </row>
    <row r="116" spans="1:7" s="21" customFormat="1">
      <c r="A116" s="80" t="s">
        <v>105</v>
      </c>
      <c r="B116" s="24" t="s">
        <v>4</v>
      </c>
      <c r="C116" s="24" t="s">
        <v>126</v>
      </c>
      <c r="D116" s="24">
        <v>5020</v>
      </c>
      <c r="E116" s="24" t="s">
        <v>252</v>
      </c>
      <c r="F116" s="24">
        <v>100</v>
      </c>
      <c r="G116" s="51" t="str">
        <f t="shared" si="1"/>
        <v>JA</v>
      </c>
    </row>
    <row r="117" spans="1:7" s="21" customFormat="1">
      <c r="A117" s="80" t="s">
        <v>32</v>
      </c>
      <c r="B117" s="24" t="s">
        <v>4</v>
      </c>
      <c r="C117" s="24" t="s">
        <v>210</v>
      </c>
      <c r="D117" s="24">
        <v>5020</v>
      </c>
      <c r="E117" s="24" t="s">
        <v>252</v>
      </c>
      <c r="F117" s="24">
        <v>50</v>
      </c>
      <c r="G117" s="51" t="str">
        <f t="shared" si="1"/>
        <v>JA</v>
      </c>
    </row>
    <row r="118" spans="1:7" s="21" customFormat="1">
      <c r="A118" s="80" t="s">
        <v>105</v>
      </c>
      <c r="B118" s="24" t="s">
        <v>270</v>
      </c>
      <c r="C118" s="24" t="s">
        <v>195</v>
      </c>
      <c r="D118" s="24">
        <v>5020</v>
      </c>
      <c r="E118" s="24" t="s">
        <v>252</v>
      </c>
      <c r="F118" s="24">
        <v>50</v>
      </c>
      <c r="G118" s="51" t="str">
        <f t="shared" si="1"/>
        <v>JA</v>
      </c>
    </row>
    <row r="119" spans="1:7" s="21" customFormat="1">
      <c r="A119" s="80" t="s">
        <v>112</v>
      </c>
      <c r="B119" s="24" t="s">
        <v>271</v>
      </c>
      <c r="C119" s="24" t="s">
        <v>131</v>
      </c>
      <c r="D119" s="24">
        <v>5020</v>
      </c>
      <c r="E119" s="24" t="s">
        <v>252</v>
      </c>
      <c r="F119" s="24">
        <v>50</v>
      </c>
      <c r="G119" s="51" t="str">
        <f t="shared" si="1"/>
        <v>JA</v>
      </c>
    </row>
    <row r="120" spans="1:7" s="21" customFormat="1">
      <c r="A120" s="80" t="s">
        <v>103</v>
      </c>
      <c r="B120" s="24" t="s">
        <v>10</v>
      </c>
      <c r="C120" s="24" t="s">
        <v>11</v>
      </c>
      <c r="D120" s="24">
        <v>5020</v>
      </c>
      <c r="E120" s="24" t="s">
        <v>252</v>
      </c>
      <c r="F120" s="24">
        <v>100</v>
      </c>
      <c r="G120" s="51" t="str">
        <f t="shared" si="1"/>
        <v>JA</v>
      </c>
    </row>
    <row r="121" spans="1:7" s="21" customFormat="1">
      <c r="A121" s="80" t="s">
        <v>109</v>
      </c>
      <c r="B121" s="24" t="s">
        <v>10</v>
      </c>
      <c r="C121" s="24" t="s">
        <v>169</v>
      </c>
      <c r="D121" s="24">
        <v>5020</v>
      </c>
      <c r="E121" s="24" t="s">
        <v>252</v>
      </c>
      <c r="F121" s="24"/>
      <c r="G121" s="51" t="str">
        <f t="shared" si="1"/>
        <v>---</v>
      </c>
    </row>
    <row r="122" spans="1:7" s="21" customFormat="1">
      <c r="A122" s="80" t="s">
        <v>110</v>
      </c>
      <c r="B122" s="24" t="s">
        <v>10</v>
      </c>
      <c r="C122" s="24" t="s">
        <v>180</v>
      </c>
      <c r="D122" s="24">
        <v>5020</v>
      </c>
      <c r="E122" s="24" t="s">
        <v>252</v>
      </c>
      <c r="F122" s="24">
        <v>50</v>
      </c>
      <c r="G122" s="51" t="str">
        <f t="shared" si="1"/>
        <v>JA</v>
      </c>
    </row>
    <row r="123" spans="1:7" s="21" customFormat="1">
      <c r="A123" s="80" t="s">
        <v>32</v>
      </c>
      <c r="B123" s="24" t="s">
        <v>10</v>
      </c>
      <c r="C123" s="24" t="s">
        <v>34</v>
      </c>
      <c r="D123" s="24">
        <v>5020</v>
      </c>
      <c r="E123" s="24" t="s">
        <v>252</v>
      </c>
      <c r="F123" s="24"/>
      <c r="G123" s="51" t="str">
        <f t="shared" si="1"/>
        <v>---</v>
      </c>
    </row>
    <row r="124" spans="1:7" s="21" customFormat="1">
      <c r="A124" s="80" t="s">
        <v>103</v>
      </c>
      <c r="B124" s="24" t="s">
        <v>271</v>
      </c>
      <c r="C124" s="24" t="s">
        <v>153</v>
      </c>
      <c r="D124" s="24">
        <v>5020</v>
      </c>
      <c r="E124" s="24" t="s">
        <v>252</v>
      </c>
      <c r="F124" s="24">
        <v>100</v>
      </c>
      <c r="G124" s="51" t="str">
        <f t="shared" si="1"/>
        <v>JA</v>
      </c>
    </row>
    <row r="125" spans="1:7" s="21" customFormat="1">
      <c r="A125" s="80" t="s">
        <v>112</v>
      </c>
      <c r="B125" s="24" t="s">
        <v>50</v>
      </c>
      <c r="C125" s="24" t="s">
        <v>177</v>
      </c>
      <c r="D125" s="24">
        <v>5020</v>
      </c>
      <c r="E125" s="24" t="s">
        <v>252</v>
      </c>
      <c r="F125" s="24">
        <v>60</v>
      </c>
      <c r="G125" s="51" t="str">
        <f t="shared" si="1"/>
        <v>JA</v>
      </c>
    </row>
    <row r="126" spans="1:7" s="21" customFormat="1">
      <c r="A126" s="80" t="s">
        <v>112</v>
      </c>
      <c r="B126" s="24" t="s">
        <v>50</v>
      </c>
      <c r="C126" s="24" t="s">
        <v>238</v>
      </c>
      <c r="D126" s="24">
        <v>5020</v>
      </c>
      <c r="E126" s="24" t="s">
        <v>252</v>
      </c>
      <c r="F126" s="24">
        <v>60</v>
      </c>
      <c r="G126" s="51" t="str">
        <f t="shared" si="1"/>
        <v>JA</v>
      </c>
    </row>
    <row r="127" spans="1:7" s="21" customFormat="1">
      <c r="A127" s="80" t="s">
        <v>122</v>
      </c>
      <c r="B127" s="24" t="s">
        <v>272</v>
      </c>
      <c r="C127" s="24" t="s">
        <v>131</v>
      </c>
      <c r="D127" s="24">
        <v>5020</v>
      </c>
      <c r="E127" s="24" t="s">
        <v>252</v>
      </c>
      <c r="F127" s="24">
        <v>50</v>
      </c>
      <c r="G127" s="51" t="str">
        <f t="shared" si="1"/>
        <v>JA</v>
      </c>
    </row>
    <row r="128" spans="1:7" s="21" customFormat="1">
      <c r="A128" s="80" t="s">
        <v>105</v>
      </c>
      <c r="B128" s="24" t="s">
        <v>25</v>
      </c>
      <c r="C128" s="24" t="s">
        <v>239</v>
      </c>
      <c r="D128" s="24">
        <v>5020</v>
      </c>
      <c r="E128" s="24" t="s">
        <v>252</v>
      </c>
      <c r="F128" s="24">
        <v>50</v>
      </c>
      <c r="G128" s="51" t="str">
        <f t="shared" si="1"/>
        <v>JA</v>
      </c>
    </row>
    <row r="129" spans="1:7" s="21" customFormat="1">
      <c r="A129" s="80" t="s">
        <v>123</v>
      </c>
      <c r="B129" s="24" t="s">
        <v>53</v>
      </c>
      <c r="C129" s="24" t="s">
        <v>79</v>
      </c>
      <c r="D129" s="24">
        <v>5020</v>
      </c>
      <c r="E129" s="24" t="s">
        <v>252</v>
      </c>
      <c r="F129" s="24">
        <v>60</v>
      </c>
      <c r="G129" s="51" t="str">
        <f t="shared" si="1"/>
        <v>JA</v>
      </c>
    </row>
    <row r="130" spans="1:7" s="21" customFormat="1">
      <c r="A130" s="80" t="s">
        <v>109</v>
      </c>
      <c r="B130" s="24" t="s">
        <v>22</v>
      </c>
      <c r="C130" s="24" t="s">
        <v>244</v>
      </c>
      <c r="D130" s="24">
        <v>5020</v>
      </c>
      <c r="E130" s="24" t="s">
        <v>252</v>
      </c>
      <c r="F130" s="24">
        <v>100</v>
      </c>
      <c r="G130" s="51" t="str">
        <f t="shared" si="1"/>
        <v>JA</v>
      </c>
    </row>
    <row r="131" spans="1:7" s="21" customFormat="1">
      <c r="A131" s="80" t="s">
        <v>109</v>
      </c>
      <c r="B131" s="24" t="s">
        <v>24</v>
      </c>
      <c r="C131" s="24" t="s">
        <v>170</v>
      </c>
      <c r="D131" s="24">
        <v>5020</v>
      </c>
      <c r="E131" s="24" t="s">
        <v>252</v>
      </c>
      <c r="F131" s="24"/>
      <c r="G131" s="51" t="str">
        <f t="shared" si="1"/>
        <v>---</v>
      </c>
    </row>
    <row r="132" spans="1:7" s="21" customFormat="1">
      <c r="A132" s="80" t="s">
        <v>115</v>
      </c>
      <c r="B132" s="24" t="s">
        <v>90</v>
      </c>
      <c r="C132" s="24" t="s">
        <v>224</v>
      </c>
      <c r="D132" s="24">
        <v>5020</v>
      </c>
      <c r="E132" s="24" t="s">
        <v>252</v>
      </c>
      <c r="F132" s="24">
        <v>70</v>
      </c>
      <c r="G132" s="51" t="str">
        <f t="shared" si="1"/>
        <v>JA</v>
      </c>
    </row>
    <row r="133" spans="1:7" s="21" customFormat="1">
      <c r="A133" s="80" t="s">
        <v>109</v>
      </c>
      <c r="B133" s="24" t="s">
        <v>26</v>
      </c>
      <c r="C133" s="24" t="s">
        <v>27</v>
      </c>
      <c r="D133" s="24">
        <v>5020</v>
      </c>
      <c r="E133" s="24" t="s">
        <v>252</v>
      </c>
      <c r="F133" s="24"/>
      <c r="G133" s="51" t="str">
        <f t="shared" si="1"/>
        <v>---</v>
      </c>
    </row>
    <row r="134" spans="1:7" s="21" customFormat="1">
      <c r="A134" s="80" t="s">
        <v>32</v>
      </c>
      <c r="B134" s="24" t="s">
        <v>26</v>
      </c>
      <c r="C134" s="24" t="s">
        <v>202</v>
      </c>
      <c r="D134" s="24">
        <v>5020</v>
      </c>
      <c r="E134" s="24" t="s">
        <v>252</v>
      </c>
      <c r="F134" s="24"/>
      <c r="G134" s="51" t="str">
        <f t="shared" ref="G134:G158" si="2">IF(F134&gt;0,"JA","---")</f>
        <v>---</v>
      </c>
    </row>
    <row r="135" spans="1:7" s="21" customFormat="1">
      <c r="A135" s="80" t="s">
        <v>110</v>
      </c>
      <c r="B135" s="24" t="s">
        <v>26</v>
      </c>
      <c r="C135" s="24" t="s">
        <v>209</v>
      </c>
      <c r="D135" s="24">
        <v>5020</v>
      </c>
      <c r="E135" s="24" t="s">
        <v>252</v>
      </c>
      <c r="F135" s="24">
        <v>50</v>
      </c>
      <c r="G135" s="51" t="str">
        <f t="shared" si="2"/>
        <v>JA</v>
      </c>
    </row>
    <row r="136" spans="1:7" s="21" customFormat="1">
      <c r="A136" s="80" t="s">
        <v>113</v>
      </c>
      <c r="B136" s="24" t="s">
        <v>26</v>
      </c>
      <c r="C136" s="24" t="s">
        <v>223</v>
      </c>
      <c r="D136" s="24">
        <v>5020</v>
      </c>
      <c r="E136" s="24" t="s">
        <v>252</v>
      </c>
      <c r="F136" s="24">
        <v>60</v>
      </c>
      <c r="G136" s="51" t="str">
        <f t="shared" si="2"/>
        <v>JA</v>
      </c>
    </row>
    <row r="137" spans="1:7" s="21" customFormat="1">
      <c r="A137" s="80" t="s">
        <v>63</v>
      </c>
      <c r="B137" s="24" t="s">
        <v>26</v>
      </c>
      <c r="C137" s="24" t="s">
        <v>247</v>
      </c>
      <c r="D137" s="24">
        <v>5020</v>
      </c>
      <c r="E137" s="24" t="s">
        <v>252</v>
      </c>
      <c r="F137" s="24">
        <v>60</v>
      </c>
      <c r="G137" s="51" t="str">
        <f t="shared" si="2"/>
        <v>JA</v>
      </c>
    </row>
    <row r="138" spans="1:7" s="21" customFormat="1">
      <c r="A138" s="80" t="s">
        <v>32</v>
      </c>
      <c r="B138" s="24" t="s">
        <v>28</v>
      </c>
      <c r="C138" s="24" t="s">
        <v>162</v>
      </c>
      <c r="D138" s="24">
        <v>5020</v>
      </c>
      <c r="E138" s="24" t="s">
        <v>252</v>
      </c>
      <c r="F138" s="24"/>
      <c r="G138" s="51" t="str">
        <f t="shared" si="2"/>
        <v>---</v>
      </c>
    </row>
    <row r="139" spans="1:7" s="21" customFormat="1">
      <c r="A139" s="80" t="s">
        <v>91</v>
      </c>
      <c r="B139" s="24" t="s">
        <v>28</v>
      </c>
      <c r="C139" s="24" t="s">
        <v>171</v>
      </c>
      <c r="D139" s="24">
        <v>5020</v>
      </c>
      <c r="E139" s="24" t="s">
        <v>252</v>
      </c>
      <c r="F139" s="24">
        <v>50</v>
      </c>
      <c r="G139" s="51" t="str">
        <f t="shared" si="2"/>
        <v>JA</v>
      </c>
    </row>
    <row r="140" spans="1:7" s="21" customFormat="1">
      <c r="A140" s="80" t="s">
        <v>109</v>
      </c>
      <c r="B140" s="24" t="s">
        <v>28</v>
      </c>
      <c r="C140" s="24" t="s">
        <v>245</v>
      </c>
      <c r="D140" s="24">
        <v>5020</v>
      </c>
      <c r="E140" s="24" t="s">
        <v>252</v>
      </c>
      <c r="F140" s="24"/>
      <c r="G140" s="51" t="str">
        <f t="shared" si="2"/>
        <v>---</v>
      </c>
    </row>
    <row r="141" spans="1:7" s="21" customFormat="1">
      <c r="A141" s="80" t="s">
        <v>32</v>
      </c>
      <c r="B141" s="24" t="s">
        <v>13</v>
      </c>
      <c r="C141" s="24" t="s">
        <v>150</v>
      </c>
      <c r="D141" s="24">
        <v>5020</v>
      </c>
      <c r="E141" s="24" t="s">
        <v>252</v>
      </c>
      <c r="F141" s="24"/>
      <c r="G141" s="51" t="str">
        <f t="shared" si="2"/>
        <v>---</v>
      </c>
    </row>
    <row r="142" spans="1:7" s="21" customFormat="1">
      <c r="A142" s="80" t="s">
        <v>105</v>
      </c>
      <c r="B142" s="24" t="s">
        <v>13</v>
      </c>
      <c r="C142" s="24" t="s">
        <v>125</v>
      </c>
      <c r="D142" s="24">
        <v>5020</v>
      </c>
      <c r="E142" s="24" t="s">
        <v>252</v>
      </c>
      <c r="F142" s="24">
        <v>100</v>
      </c>
      <c r="G142" s="51" t="str">
        <f t="shared" si="2"/>
        <v>JA</v>
      </c>
    </row>
    <row r="143" spans="1:7" s="21" customFormat="1">
      <c r="A143" s="80" t="s">
        <v>113</v>
      </c>
      <c r="B143" s="24" t="s">
        <v>13</v>
      </c>
      <c r="C143" s="24" t="s">
        <v>178</v>
      </c>
      <c r="D143" s="24">
        <v>5020</v>
      </c>
      <c r="E143" s="24" t="s">
        <v>252</v>
      </c>
      <c r="F143" s="24">
        <v>60</v>
      </c>
      <c r="G143" s="51" t="str">
        <f t="shared" si="2"/>
        <v>JA</v>
      </c>
    </row>
    <row r="144" spans="1:7" s="21" customFormat="1">
      <c r="A144" s="80" t="s">
        <v>32</v>
      </c>
      <c r="B144" s="24" t="s">
        <v>13</v>
      </c>
      <c r="C144" s="24" t="s">
        <v>212</v>
      </c>
      <c r="D144" s="24">
        <v>5020</v>
      </c>
      <c r="E144" s="24" t="s">
        <v>252</v>
      </c>
      <c r="F144" s="24"/>
      <c r="G144" s="51" t="str">
        <f t="shared" si="2"/>
        <v>---</v>
      </c>
    </row>
    <row r="145" spans="1:7" s="21" customFormat="1">
      <c r="A145" s="80" t="s">
        <v>109</v>
      </c>
      <c r="B145" s="24" t="s">
        <v>13</v>
      </c>
      <c r="C145" s="24" t="s">
        <v>29</v>
      </c>
      <c r="D145" s="24">
        <v>5020</v>
      </c>
      <c r="E145" s="24" t="s">
        <v>252</v>
      </c>
      <c r="F145" s="24"/>
      <c r="G145" s="51" t="str">
        <f t="shared" si="2"/>
        <v>---</v>
      </c>
    </row>
    <row r="146" spans="1:7" s="21" customFormat="1">
      <c r="A146" s="80" t="s">
        <v>103</v>
      </c>
      <c r="B146" s="24" t="s">
        <v>13</v>
      </c>
      <c r="C146" s="24" t="s">
        <v>250</v>
      </c>
      <c r="D146" s="24">
        <v>5020</v>
      </c>
      <c r="E146" s="24" t="s">
        <v>252</v>
      </c>
      <c r="F146" s="24">
        <v>100</v>
      </c>
      <c r="G146" s="51" t="str">
        <f t="shared" si="2"/>
        <v>JA</v>
      </c>
    </row>
    <row r="147" spans="1:7" s="21" customFormat="1">
      <c r="A147" s="80" t="s">
        <v>63</v>
      </c>
      <c r="B147" s="24" t="s">
        <v>36</v>
      </c>
      <c r="C147" s="24" t="s">
        <v>131</v>
      </c>
      <c r="D147" s="24">
        <v>5020</v>
      </c>
      <c r="E147" s="24" t="s">
        <v>252</v>
      </c>
      <c r="F147" s="24">
        <v>60</v>
      </c>
      <c r="G147" s="51" t="str">
        <f t="shared" si="2"/>
        <v>JA</v>
      </c>
    </row>
    <row r="148" spans="1:7" s="21" customFormat="1">
      <c r="A148" s="80" t="s">
        <v>32</v>
      </c>
      <c r="B148" s="24" t="s">
        <v>36</v>
      </c>
      <c r="C148" s="24" t="s">
        <v>206</v>
      </c>
      <c r="D148" s="24">
        <v>5020</v>
      </c>
      <c r="E148" s="24" t="s">
        <v>252</v>
      </c>
      <c r="F148" s="24"/>
      <c r="G148" s="51" t="str">
        <f t="shared" si="2"/>
        <v>---</v>
      </c>
    </row>
    <row r="149" spans="1:7" s="21" customFormat="1">
      <c r="A149" s="80" t="s">
        <v>109</v>
      </c>
      <c r="B149" s="24" t="s">
        <v>23</v>
      </c>
      <c r="C149" s="24" t="s">
        <v>240</v>
      </c>
      <c r="D149" s="24">
        <v>5020</v>
      </c>
      <c r="E149" s="24" t="s">
        <v>252</v>
      </c>
      <c r="F149" s="24">
        <v>100</v>
      </c>
      <c r="G149" s="51" t="str">
        <f t="shared" si="2"/>
        <v>JA</v>
      </c>
    </row>
    <row r="150" spans="1:7" s="21" customFormat="1">
      <c r="A150" s="80" t="s">
        <v>122</v>
      </c>
      <c r="B150" s="24" t="s">
        <v>47</v>
      </c>
      <c r="C150" s="24" t="s">
        <v>193</v>
      </c>
      <c r="D150" s="24">
        <v>5020</v>
      </c>
      <c r="E150" s="24" t="s">
        <v>252</v>
      </c>
      <c r="F150" s="24">
        <v>50</v>
      </c>
      <c r="G150" s="51" t="str">
        <f t="shared" si="2"/>
        <v>JA</v>
      </c>
    </row>
    <row r="151" spans="1:7" s="21" customFormat="1">
      <c r="A151" s="80" t="s">
        <v>110</v>
      </c>
      <c r="B151" s="24" t="s">
        <v>47</v>
      </c>
      <c r="C151" s="24" t="s">
        <v>131</v>
      </c>
      <c r="D151" s="24">
        <v>5020</v>
      </c>
      <c r="E151" s="24" t="s">
        <v>252</v>
      </c>
      <c r="F151" s="24">
        <v>50</v>
      </c>
      <c r="G151" s="51" t="str">
        <f t="shared" si="2"/>
        <v>JA</v>
      </c>
    </row>
    <row r="152" spans="1:7" s="21" customFormat="1">
      <c r="A152" s="80" t="s">
        <v>105</v>
      </c>
      <c r="B152" s="24" t="s">
        <v>273</v>
      </c>
      <c r="C152" s="24" t="s">
        <v>249</v>
      </c>
      <c r="D152" s="24">
        <v>5020</v>
      </c>
      <c r="E152" s="24" t="s">
        <v>252</v>
      </c>
      <c r="F152" s="24">
        <v>100</v>
      </c>
      <c r="G152" s="51" t="str">
        <f t="shared" si="2"/>
        <v>JA</v>
      </c>
    </row>
    <row r="153" spans="1:7" s="21" customFormat="1">
      <c r="A153" s="80" t="s">
        <v>112</v>
      </c>
      <c r="B153" s="24" t="s">
        <v>273</v>
      </c>
      <c r="C153" s="24" t="s">
        <v>131</v>
      </c>
      <c r="D153" s="24">
        <v>5020</v>
      </c>
      <c r="E153" s="24" t="s">
        <v>252</v>
      </c>
      <c r="F153" s="24">
        <v>60</v>
      </c>
      <c r="G153" s="51" t="str">
        <f t="shared" si="2"/>
        <v>JA</v>
      </c>
    </row>
    <row r="154" spans="1:7" s="21" customFormat="1">
      <c r="A154" s="80" t="s">
        <v>112</v>
      </c>
      <c r="B154" s="24" t="s">
        <v>5</v>
      </c>
      <c r="C154" s="24" t="s">
        <v>48</v>
      </c>
      <c r="D154" s="24">
        <v>5020</v>
      </c>
      <c r="E154" s="24" t="s">
        <v>252</v>
      </c>
      <c r="F154" s="24">
        <v>50</v>
      </c>
      <c r="G154" s="51" t="str">
        <f t="shared" si="2"/>
        <v>JA</v>
      </c>
    </row>
    <row r="155" spans="1:7" s="21" customFormat="1">
      <c r="A155" s="80" t="s">
        <v>105</v>
      </c>
      <c r="B155" s="24" t="s">
        <v>5</v>
      </c>
      <c r="C155" s="24" t="s">
        <v>127</v>
      </c>
      <c r="D155" s="24">
        <v>5020</v>
      </c>
      <c r="E155" s="24" t="s">
        <v>252</v>
      </c>
      <c r="F155" s="24">
        <v>100</v>
      </c>
      <c r="G155" s="51" t="str">
        <f t="shared" si="2"/>
        <v>JA</v>
      </c>
    </row>
    <row r="156" spans="1:7" s="21" customFormat="1">
      <c r="A156" s="80" t="s">
        <v>103</v>
      </c>
      <c r="B156" s="24" t="s">
        <v>19</v>
      </c>
      <c r="C156" s="24" t="s">
        <v>241</v>
      </c>
      <c r="D156" s="24">
        <v>5020</v>
      </c>
      <c r="E156" s="24" t="s">
        <v>252</v>
      </c>
      <c r="F156" s="24">
        <v>100</v>
      </c>
      <c r="G156" s="51" t="str">
        <f t="shared" si="2"/>
        <v>JA</v>
      </c>
    </row>
    <row r="157" spans="1:7" s="21" customFormat="1">
      <c r="A157" s="80" t="s">
        <v>103</v>
      </c>
      <c r="B157" s="24" t="s">
        <v>15</v>
      </c>
      <c r="C157" s="24" t="s">
        <v>172</v>
      </c>
      <c r="D157" s="24">
        <v>5020</v>
      </c>
      <c r="E157" s="24" t="s">
        <v>252</v>
      </c>
      <c r="F157" s="24">
        <v>100</v>
      </c>
      <c r="G157" s="51" t="str">
        <f t="shared" si="2"/>
        <v>JA</v>
      </c>
    </row>
    <row r="158" spans="1:7" s="21" customFormat="1">
      <c r="A158" s="80" t="s">
        <v>113</v>
      </c>
      <c r="B158" s="24" t="s">
        <v>58</v>
      </c>
      <c r="C158" s="24" t="s">
        <v>196</v>
      </c>
      <c r="D158" s="24">
        <v>5020</v>
      </c>
      <c r="E158" s="24" t="s">
        <v>252</v>
      </c>
      <c r="F158" s="24">
        <v>60</v>
      </c>
      <c r="G158" s="51" t="str">
        <f t="shared" si="2"/>
        <v>JA</v>
      </c>
    </row>
    <row r="160" spans="1:7" s="21" customFormat="1">
      <c r="A160" s="80"/>
      <c r="B160" s="24"/>
      <c r="C160" s="24"/>
      <c r="D160" s="24"/>
      <c r="E160" s="24" t="s">
        <v>135</v>
      </c>
      <c r="F160" s="24">
        <f>COUNT(F4:F158)</f>
        <v>133</v>
      </c>
      <c r="G160" s="24"/>
    </row>
    <row r="161" spans="1:8" s="24" customFormat="1">
      <c r="A161" s="80"/>
      <c r="E161" s="24" t="s">
        <v>107</v>
      </c>
      <c r="F161" s="24">
        <f>AVERAGE(F4:F158)</f>
        <v>67.969924812030072</v>
      </c>
      <c r="H161" s="21"/>
    </row>
  </sheetData>
  <conditionalFormatting sqref="G4:G158">
    <cfRule type="cellIs" dxfId="27" priority="2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7"/>
  <dimension ref="A1:H161"/>
  <sheetViews>
    <sheetView zoomScaleNormal="100" workbookViewId="0">
      <pane ySplit="1" topLeftCell="A2" activePane="bottomLeft" state="frozen"/>
      <selection activeCell="H21" sqref="H21"/>
      <selection pane="bottomLeft" activeCell="H10" sqref="H10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8.33203125" style="24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8.8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12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 t="str">
        <f>IF(F4&gt;0,"JA","---")</f>
        <v>JA</v>
      </c>
      <c r="H4" s="80"/>
    </row>
    <row r="5" spans="1:8">
      <c r="A5" s="103" t="s">
        <v>103</v>
      </c>
      <c r="B5" s="103" t="s">
        <v>258</v>
      </c>
      <c r="C5" s="103" t="s">
        <v>405</v>
      </c>
      <c r="D5" s="103">
        <v>5020</v>
      </c>
      <c r="E5" s="103" t="s">
        <v>252</v>
      </c>
      <c r="F5" s="24">
        <v>50</v>
      </c>
      <c r="G5" s="51" t="str">
        <f>IF(F5&gt;0,"JA","---")</f>
        <v>JA</v>
      </c>
      <c r="H5" s="80"/>
    </row>
    <row r="6" spans="1:8">
      <c r="A6" s="80" t="s">
        <v>32</v>
      </c>
      <c r="B6" s="24" t="s">
        <v>143</v>
      </c>
      <c r="C6" s="24" t="s">
        <v>70</v>
      </c>
      <c r="D6" s="24">
        <v>5020</v>
      </c>
      <c r="E6" s="24" t="s">
        <v>252</v>
      </c>
      <c r="F6" s="24">
        <v>60</v>
      </c>
      <c r="G6" s="51" t="str">
        <f t="shared" ref="G6:G69" si="0">IF(F6&gt;0,"JA","---")</f>
        <v>JA</v>
      </c>
      <c r="H6" s="80"/>
    </row>
    <row r="7" spans="1:8">
      <c r="A7" s="80" t="s">
        <v>97</v>
      </c>
      <c r="B7" s="24" t="s">
        <v>65</v>
      </c>
      <c r="C7" s="24" t="s">
        <v>192</v>
      </c>
      <c r="D7" s="24">
        <v>5020</v>
      </c>
      <c r="E7" s="24" t="s">
        <v>252</v>
      </c>
      <c r="F7" s="24">
        <v>70</v>
      </c>
      <c r="G7" s="51" t="str">
        <f t="shared" si="0"/>
        <v>JA</v>
      </c>
      <c r="H7" s="80"/>
    </row>
    <row r="8" spans="1:8">
      <c r="A8" s="80" t="s">
        <v>105</v>
      </c>
      <c r="B8" s="24" t="s">
        <v>6</v>
      </c>
      <c r="C8" s="24" t="s">
        <v>128</v>
      </c>
      <c r="D8" s="24">
        <v>5020</v>
      </c>
      <c r="E8" s="24" t="s">
        <v>252</v>
      </c>
      <c r="F8" s="24">
        <v>100</v>
      </c>
      <c r="G8" s="51" t="str">
        <f t="shared" si="0"/>
        <v>JA</v>
      </c>
      <c r="H8" s="80"/>
    </row>
    <row r="9" spans="1:8">
      <c r="A9" s="80" t="s">
        <v>113</v>
      </c>
      <c r="B9" s="24" t="s">
        <v>57</v>
      </c>
      <c r="C9" s="24" t="s">
        <v>133</v>
      </c>
      <c r="D9" s="24">
        <v>5020</v>
      </c>
      <c r="E9" s="24" t="s">
        <v>252</v>
      </c>
      <c r="F9" s="24">
        <v>60</v>
      </c>
      <c r="G9" s="51" t="str">
        <f t="shared" si="0"/>
        <v>JA</v>
      </c>
      <c r="H9" s="80"/>
    </row>
    <row r="10" spans="1:8">
      <c r="A10" s="80" t="s">
        <v>32</v>
      </c>
      <c r="B10" s="24" t="s">
        <v>33</v>
      </c>
      <c r="C10" s="24" t="s">
        <v>130</v>
      </c>
      <c r="D10" s="24">
        <v>5020</v>
      </c>
      <c r="E10" s="24" t="s">
        <v>252</v>
      </c>
      <c r="G10" s="51" t="str">
        <f t="shared" si="0"/>
        <v>---</v>
      </c>
      <c r="H10" s="80"/>
    </row>
    <row r="11" spans="1:8">
      <c r="A11" s="80" t="s">
        <v>103</v>
      </c>
      <c r="B11" s="24" t="s">
        <v>35</v>
      </c>
      <c r="C11" s="24" t="s">
        <v>154</v>
      </c>
      <c r="D11" s="24">
        <v>5020</v>
      </c>
      <c r="E11" s="24" t="s">
        <v>252</v>
      </c>
      <c r="F11" s="24">
        <v>100</v>
      </c>
      <c r="G11" s="51" t="str">
        <f t="shared" si="0"/>
        <v>JA</v>
      </c>
      <c r="H11" s="80"/>
    </row>
    <row r="12" spans="1:8">
      <c r="A12" s="80" t="s">
        <v>32</v>
      </c>
      <c r="B12" s="24" t="s">
        <v>35</v>
      </c>
      <c r="C12" s="24" t="s">
        <v>129</v>
      </c>
      <c r="D12" s="24">
        <v>5020</v>
      </c>
      <c r="E12" s="24" t="s">
        <v>252</v>
      </c>
      <c r="G12" s="51" t="str">
        <f t="shared" si="0"/>
        <v>---</v>
      </c>
      <c r="H12" s="80"/>
    </row>
    <row r="13" spans="1:8">
      <c r="A13" s="80" t="s">
        <v>91</v>
      </c>
      <c r="B13" s="24" t="s">
        <v>35</v>
      </c>
      <c r="C13" s="24" t="s">
        <v>227</v>
      </c>
      <c r="D13" s="24">
        <v>5020</v>
      </c>
      <c r="E13" s="24" t="s">
        <v>252</v>
      </c>
      <c r="F13" s="24">
        <v>50</v>
      </c>
      <c r="G13" s="51" t="str">
        <f t="shared" si="0"/>
        <v>JA</v>
      </c>
      <c r="H13" s="80"/>
    </row>
    <row r="14" spans="1:8">
      <c r="A14" s="80" t="s">
        <v>105</v>
      </c>
      <c r="B14" s="24" t="s">
        <v>35</v>
      </c>
      <c r="C14" s="24" t="s">
        <v>42</v>
      </c>
      <c r="D14" s="24">
        <v>5020</v>
      </c>
      <c r="E14" s="24" t="s">
        <v>252</v>
      </c>
      <c r="F14" s="24">
        <v>50</v>
      </c>
      <c r="G14" s="51" t="str">
        <f t="shared" si="0"/>
        <v>JA</v>
      </c>
      <c r="H14" s="80"/>
    </row>
    <row r="15" spans="1:8">
      <c r="A15" s="80" t="s">
        <v>113</v>
      </c>
      <c r="B15" s="24" t="s">
        <v>59</v>
      </c>
      <c r="C15" s="24" t="s">
        <v>194</v>
      </c>
      <c r="D15" s="24">
        <v>5020</v>
      </c>
      <c r="E15" s="24" t="s">
        <v>252</v>
      </c>
      <c r="F15" s="24">
        <v>60</v>
      </c>
      <c r="G15" s="51" t="str">
        <f t="shared" si="0"/>
        <v>JA</v>
      </c>
      <c r="H15" s="80"/>
    </row>
    <row r="16" spans="1:8">
      <c r="A16" s="80" t="s">
        <v>63</v>
      </c>
      <c r="B16" s="24" t="s">
        <v>66</v>
      </c>
      <c r="C16" s="24" t="s">
        <v>213</v>
      </c>
      <c r="D16" s="24">
        <v>5020</v>
      </c>
      <c r="E16" s="24" t="s">
        <v>252</v>
      </c>
      <c r="F16" s="24">
        <v>60</v>
      </c>
      <c r="G16" s="51" t="str">
        <f t="shared" si="0"/>
        <v>JA</v>
      </c>
      <c r="H16" s="80"/>
    </row>
    <row r="17" spans="1:8">
      <c r="A17" s="80" t="s">
        <v>63</v>
      </c>
      <c r="B17" s="24" t="s">
        <v>67</v>
      </c>
      <c r="C17" s="24" t="s">
        <v>68</v>
      </c>
      <c r="D17" s="24">
        <v>5020</v>
      </c>
      <c r="E17" s="24" t="s">
        <v>252</v>
      </c>
      <c r="F17" s="24">
        <v>60</v>
      </c>
      <c r="G17" s="51" t="str">
        <f t="shared" si="0"/>
        <v>JA</v>
      </c>
      <c r="H17" s="80"/>
    </row>
    <row r="18" spans="1:8">
      <c r="A18" s="80" t="s">
        <v>123</v>
      </c>
      <c r="B18" s="24" t="s">
        <v>43</v>
      </c>
      <c r="C18" s="24" t="s">
        <v>185</v>
      </c>
      <c r="D18" s="24">
        <v>5020</v>
      </c>
      <c r="E18" s="24" t="s">
        <v>252</v>
      </c>
      <c r="F18" s="24">
        <v>60</v>
      </c>
      <c r="G18" s="51" t="str">
        <f t="shared" si="0"/>
        <v>JA</v>
      </c>
      <c r="H18" s="80"/>
    </row>
    <row r="19" spans="1:8">
      <c r="A19" s="80" t="s">
        <v>123</v>
      </c>
      <c r="B19" s="24" t="s">
        <v>43</v>
      </c>
      <c r="C19" s="24" t="s">
        <v>228</v>
      </c>
      <c r="D19" s="24">
        <v>5020</v>
      </c>
      <c r="E19" s="24" t="s">
        <v>252</v>
      </c>
      <c r="F19" s="24">
        <v>60</v>
      </c>
      <c r="G19" s="51" t="str">
        <f t="shared" si="0"/>
        <v>JA</v>
      </c>
      <c r="H19" s="80"/>
    </row>
    <row r="20" spans="1:8">
      <c r="A20" s="80" t="s">
        <v>105</v>
      </c>
      <c r="B20" s="24" t="s">
        <v>43</v>
      </c>
      <c r="C20" s="24" t="s">
        <v>246</v>
      </c>
      <c r="D20" s="24">
        <v>5020</v>
      </c>
      <c r="E20" s="24" t="s">
        <v>252</v>
      </c>
      <c r="F20" s="24">
        <v>50</v>
      </c>
      <c r="G20" s="51" t="str">
        <f t="shared" si="0"/>
        <v>JA</v>
      </c>
      <c r="H20" s="80"/>
    </row>
    <row r="21" spans="1:8">
      <c r="A21" s="80" t="s">
        <v>32</v>
      </c>
      <c r="B21" s="24" t="s">
        <v>253</v>
      </c>
      <c r="C21" s="24" t="s">
        <v>131</v>
      </c>
      <c r="D21" s="24">
        <v>5020</v>
      </c>
      <c r="E21" s="24" t="s">
        <v>252</v>
      </c>
      <c r="F21" s="24">
        <v>60</v>
      </c>
      <c r="G21" s="51" t="str">
        <f t="shared" si="0"/>
        <v>JA</v>
      </c>
      <c r="H21" s="80"/>
    </row>
    <row r="22" spans="1:8">
      <c r="A22" s="80" t="s">
        <v>32</v>
      </c>
      <c r="B22" s="24" t="s">
        <v>254</v>
      </c>
      <c r="C22" s="24" t="s">
        <v>69</v>
      </c>
      <c r="D22" s="24">
        <v>5020</v>
      </c>
      <c r="E22" s="24" t="s">
        <v>252</v>
      </c>
      <c r="F22" s="24">
        <v>60</v>
      </c>
      <c r="G22" s="51" t="str">
        <f t="shared" si="0"/>
        <v>JA</v>
      </c>
      <c r="H22" s="80"/>
    </row>
    <row r="23" spans="1:8">
      <c r="A23" s="80" t="s">
        <v>32</v>
      </c>
      <c r="B23" s="24" t="s">
        <v>30</v>
      </c>
      <c r="C23" s="24" t="s">
        <v>217</v>
      </c>
      <c r="D23" s="24">
        <v>5020</v>
      </c>
      <c r="E23" s="24" t="s">
        <v>252</v>
      </c>
      <c r="F23" s="24">
        <v>60</v>
      </c>
      <c r="G23" s="51" t="str">
        <f t="shared" si="0"/>
        <v>JA</v>
      </c>
      <c r="H23" s="80"/>
    </row>
    <row r="24" spans="1:8">
      <c r="A24" s="80" t="s">
        <v>91</v>
      </c>
      <c r="B24" s="24" t="s">
        <v>40</v>
      </c>
      <c r="C24" s="24" t="s">
        <v>156</v>
      </c>
      <c r="D24" s="24">
        <v>5020</v>
      </c>
      <c r="E24" s="24" t="s">
        <v>252</v>
      </c>
      <c r="F24" s="24">
        <v>50</v>
      </c>
      <c r="G24" s="51" t="str">
        <f t="shared" si="0"/>
        <v>JA</v>
      </c>
      <c r="H24" s="80"/>
    </row>
    <row r="25" spans="1:8">
      <c r="A25" s="80" t="s">
        <v>32</v>
      </c>
      <c r="B25" s="24" t="s">
        <v>121</v>
      </c>
      <c r="C25" s="24" t="s">
        <v>132</v>
      </c>
      <c r="D25" s="24">
        <v>5020</v>
      </c>
      <c r="E25" s="24" t="s">
        <v>252</v>
      </c>
      <c r="F25" s="24">
        <v>60</v>
      </c>
      <c r="G25" s="51" t="str">
        <f t="shared" si="0"/>
        <v>JA</v>
      </c>
      <c r="H25" s="80"/>
    </row>
    <row r="26" spans="1:8">
      <c r="A26" s="80" t="s">
        <v>115</v>
      </c>
      <c r="B26" s="24" t="s">
        <v>121</v>
      </c>
      <c r="C26" s="24" t="s">
        <v>87</v>
      </c>
      <c r="D26" s="24">
        <v>5020</v>
      </c>
      <c r="E26" s="24" t="s">
        <v>252</v>
      </c>
      <c r="F26" s="24">
        <v>70</v>
      </c>
      <c r="G26" s="51" t="str">
        <f t="shared" si="0"/>
        <v>JA</v>
      </c>
      <c r="H26" s="80"/>
    </row>
    <row r="27" spans="1:8">
      <c r="A27" s="80" t="s">
        <v>63</v>
      </c>
      <c r="B27" s="24" t="s">
        <v>142</v>
      </c>
      <c r="C27" s="24" t="s">
        <v>132</v>
      </c>
      <c r="D27" s="24">
        <v>5020</v>
      </c>
      <c r="E27" s="24" t="s">
        <v>252</v>
      </c>
      <c r="F27" s="24">
        <v>60</v>
      </c>
      <c r="G27" s="51" t="str">
        <f t="shared" si="0"/>
        <v>JA</v>
      </c>
      <c r="H27" s="80"/>
    </row>
    <row r="28" spans="1:8">
      <c r="A28" s="80" t="s">
        <v>103</v>
      </c>
      <c r="B28" s="24" t="s">
        <v>20</v>
      </c>
      <c r="C28" s="24" t="s">
        <v>216</v>
      </c>
      <c r="D28" s="24">
        <v>5020</v>
      </c>
      <c r="E28" s="24" t="s">
        <v>252</v>
      </c>
      <c r="F28" s="24">
        <v>100</v>
      </c>
      <c r="G28" s="51" t="str">
        <f t="shared" si="0"/>
        <v>JA</v>
      </c>
      <c r="H28" s="80"/>
    </row>
    <row r="29" spans="1:8">
      <c r="A29" s="80" t="s">
        <v>105</v>
      </c>
      <c r="B29" s="24" t="s">
        <v>30</v>
      </c>
      <c r="C29" s="24" t="s">
        <v>229</v>
      </c>
      <c r="D29" s="24">
        <v>5020</v>
      </c>
      <c r="E29" s="24" t="s">
        <v>252</v>
      </c>
      <c r="F29" s="24">
        <v>50</v>
      </c>
      <c r="G29" s="51" t="str">
        <f t="shared" si="0"/>
        <v>JA</v>
      </c>
      <c r="H29" s="80"/>
    </row>
    <row r="30" spans="1:8">
      <c r="A30" s="80" t="s">
        <v>109</v>
      </c>
      <c r="B30" s="24" t="s">
        <v>30</v>
      </c>
      <c r="C30" s="24" t="s">
        <v>242</v>
      </c>
      <c r="D30" s="24">
        <v>5020</v>
      </c>
      <c r="E30" s="24" t="s">
        <v>252</v>
      </c>
      <c r="G30" s="51" t="str">
        <f t="shared" si="0"/>
        <v>---</v>
      </c>
    </row>
    <row r="31" spans="1:8">
      <c r="A31" s="80" t="s">
        <v>63</v>
      </c>
      <c r="B31" s="24" t="s">
        <v>60</v>
      </c>
      <c r="C31" s="24" t="s">
        <v>61</v>
      </c>
      <c r="D31" s="24">
        <v>5020</v>
      </c>
      <c r="E31" s="24" t="s">
        <v>252</v>
      </c>
      <c r="F31" s="24">
        <v>60</v>
      </c>
      <c r="G31" s="51" t="str">
        <f t="shared" si="0"/>
        <v>JA</v>
      </c>
    </row>
    <row r="32" spans="1:8">
      <c r="A32" s="80" t="s">
        <v>32</v>
      </c>
      <c r="B32" s="24" t="s">
        <v>71</v>
      </c>
      <c r="C32" s="24" t="s">
        <v>72</v>
      </c>
      <c r="D32" s="24">
        <v>5020</v>
      </c>
      <c r="E32" s="24" t="s">
        <v>252</v>
      </c>
      <c r="F32" s="24">
        <v>60</v>
      </c>
      <c r="G32" s="51" t="str">
        <f t="shared" si="0"/>
        <v>JA</v>
      </c>
    </row>
    <row r="33" spans="1:7" s="21" customFormat="1">
      <c r="A33" s="80" t="s">
        <v>103</v>
      </c>
      <c r="B33" s="24" t="s">
        <v>17</v>
      </c>
      <c r="C33" s="24" t="s">
        <v>189</v>
      </c>
      <c r="D33" s="24">
        <v>5020</v>
      </c>
      <c r="E33" s="24" t="s">
        <v>252</v>
      </c>
      <c r="F33" s="24">
        <v>100</v>
      </c>
      <c r="G33" s="51" t="str">
        <f t="shared" si="0"/>
        <v>JA</v>
      </c>
    </row>
    <row r="34" spans="1:7" s="21" customFormat="1">
      <c r="A34" s="80" t="s">
        <v>91</v>
      </c>
      <c r="B34" s="24" t="s">
        <v>9</v>
      </c>
      <c r="C34" s="24" t="s">
        <v>157</v>
      </c>
      <c r="D34" s="24">
        <v>5020</v>
      </c>
      <c r="E34" s="24" t="s">
        <v>252</v>
      </c>
      <c r="F34" s="24">
        <v>50</v>
      </c>
      <c r="G34" s="51" t="str">
        <f t="shared" si="0"/>
        <v>JA</v>
      </c>
    </row>
    <row r="35" spans="1:7" s="21" customFormat="1">
      <c r="A35" s="80" t="s">
        <v>110</v>
      </c>
      <c r="B35" s="24" t="s">
        <v>9</v>
      </c>
      <c r="C35" s="24" t="s">
        <v>158</v>
      </c>
      <c r="D35" s="24">
        <v>5020</v>
      </c>
      <c r="E35" s="24" t="s">
        <v>252</v>
      </c>
      <c r="F35" s="24">
        <v>50</v>
      </c>
      <c r="G35" s="51" t="str">
        <f t="shared" si="0"/>
        <v>JA</v>
      </c>
    </row>
    <row r="36" spans="1:7" s="21" customFormat="1">
      <c r="A36" s="80" t="s">
        <v>105</v>
      </c>
      <c r="B36" s="24" t="s">
        <v>9</v>
      </c>
      <c r="C36" s="24" t="s">
        <v>208</v>
      </c>
      <c r="D36" s="24">
        <v>5020</v>
      </c>
      <c r="E36" s="24" t="s">
        <v>252</v>
      </c>
      <c r="F36" s="24">
        <v>100</v>
      </c>
      <c r="G36" s="51" t="str">
        <f t="shared" si="0"/>
        <v>JA</v>
      </c>
    </row>
    <row r="37" spans="1:7" s="21" customFormat="1">
      <c r="A37" s="80" t="s">
        <v>32</v>
      </c>
      <c r="B37" s="24" t="s">
        <v>9</v>
      </c>
      <c r="C37" s="24" t="s">
        <v>211</v>
      </c>
      <c r="D37" s="24">
        <v>5020</v>
      </c>
      <c r="E37" s="24" t="s">
        <v>252</v>
      </c>
      <c r="F37" s="24"/>
      <c r="G37" s="51" t="str">
        <f t="shared" si="0"/>
        <v>---</v>
      </c>
    </row>
    <row r="38" spans="1:7" s="21" customFormat="1">
      <c r="A38" s="80" t="s">
        <v>112</v>
      </c>
      <c r="B38" s="24" t="s">
        <v>9</v>
      </c>
      <c r="C38" s="24" t="s">
        <v>230</v>
      </c>
      <c r="D38" s="24">
        <v>5020</v>
      </c>
      <c r="E38" s="24" t="s">
        <v>252</v>
      </c>
      <c r="F38" s="24">
        <v>50</v>
      </c>
      <c r="G38" s="51" t="str">
        <f t="shared" si="0"/>
        <v>JA</v>
      </c>
    </row>
    <row r="39" spans="1:7" s="21" customFormat="1">
      <c r="A39" s="80" t="s">
        <v>32</v>
      </c>
      <c r="B39" s="24" t="s">
        <v>73</v>
      </c>
      <c r="C39" s="24" t="s">
        <v>131</v>
      </c>
      <c r="D39" s="24">
        <v>5020</v>
      </c>
      <c r="E39" s="24" t="s">
        <v>252</v>
      </c>
      <c r="F39" s="24">
        <v>60</v>
      </c>
      <c r="G39" s="51" t="str">
        <f t="shared" si="0"/>
        <v>JA</v>
      </c>
    </row>
    <row r="40" spans="1:7" s="21" customFormat="1">
      <c r="A40" s="80" t="s">
        <v>32</v>
      </c>
      <c r="B40" s="24" t="s">
        <v>73</v>
      </c>
      <c r="C40" s="24" t="s">
        <v>198</v>
      </c>
      <c r="D40" s="24">
        <v>5020</v>
      </c>
      <c r="E40" s="24" t="s">
        <v>252</v>
      </c>
      <c r="F40" s="24">
        <v>60</v>
      </c>
      <c r="G40" s="51" t="str">
        <f t="shared" si="0"/>
        <v>JA</v>
      </c>
    </row>
    <row r="41" spans="1:7" s="21" customFormat="1">
      <c r="A41" s="80" t="s">
        <v>63</v>
      </c>
      <c r="B41" s="24" t="s">
        <v>44</v>
      </c>
      <c r="C41" s="24" t="s">
        <v>132</v>
      </c>
      <c r="D41" s="24">
        <v>5020</v>
      </c>
      <c r="E41" s="24" t="s">
        <v>252</v>
      </c>
      <c r="F41" s="24">
        <v>60</v>
      </c>
      <c r="G41" s="51" t="str">
        <f t="shared" si="0"/>
        <v>JA</v>
      </c>
    </row>
    <row r="42" spans="1:7" s="21" customFormat="1">
      <c r="A42" s="80" t="s">
        <v>105</v>
      </c>
      <c r="B42" s="24" t="s">
        <v>44</v>
      </c>
      <c r="C42" s="24" t="s">
        <v>187</v>
      </c>
      <c r="D42" s="24">
        <v>5020</v>
      </c>
      <c r="E42" s="24" t="s">
        <v>252</v>
      </c>
      <c r="F42" s="24">
        <v>50</v>
      </c>
      <c r="G42" s="51" t="str">
        <f t="shared" si="0"/>
        <v>JA</v>
      </c>
    </row>
    <row r="43" spans="1:7" s="21" customFormat="1">
      <c r="A43" s="80" t="s">
        <v>109</v>
      </c>
      <c r="B43" s="24" t="s">
        <v>25</v>
      </c>
      <c r="C43" s="24" t="s">
        <v>163</v>
      </c>
      <c r="D43" s="24">
        <v>5020</v>
      </c>
      <c r="E43" s="24" t="s">
        <v>252</v>
      </c>
      <c r="F43" s="24"/>
      <c r="G43" s="51" t="str">
        <f t="shared" si="0"/>
        <v>---</v>
      </c>
    </row>
    <row r="44" spans="1:7" s="21" customFormat="1">
      <c r="A44" s="80" t="s">
        <v>32</v>
      </c>
      <c r="B44" s="24" t="s">
        <v>74</v>
      </c>
      <c r="C44" s="24" t="s">
        <v>131</v>
      </c>
      <c r="D44" s="24">
        <v>5020</v>
      </c>
      <c r="E44" s="24" t="s">
        <v>252</v>
      </c>
      <c r="F44" s="24">
        <v>70</v>
      </c>
      <c r="G44" s="51" t="str">
        <f t="shared" si="0"/>
        <v>JA</v>
      </c>
    </row>
    <row r="45" spans="1:7" s="21" customFormat="1">
      <c r="A45" s="80" t="s">
        <v>32</v>
      </c>
      <c r="B45" s="24" t="s">
        <v>74</v>
      </c>
      <c r="C45" s="24" t="s">
        <v>173</v>
      </c>
      <c r="D45" s="24">
        <v>5020</v>
      </c>
      <c r="E45" s="24" t="s">
        <v>252</v>
      </c>
      <c r="F45" s="24">
        <v>70</v>
      </c>
      <c r="G45" s="51" t="str">
        <f t="shared" si="0"/>
        <v>JA</v>
      </c>
    </row>
    <row r="46" spans="1:7" s="21" customFormat="1">
      <c r="A46" s="80" t="s">
        <v>122</v>
      </c>
      <c r="B46" s="24" t="s">
        <v>46</v>
      </c>
      <c r="C46" s="24" t="s">
        <v>197</v>
      </c>
      <c r="D46" s="24">
        <v>5020</v>
      </c>
      <c r="E46" s="24" t="s">
        <v>252</v>
      </c>
      <c r="F46" s="24">
        <v>50</v>
      </c>
      <c r="G46" s="51" t="str">
        <f t="shared" si="0"/>
        <v>JA</v>
      </c>
    </row>
    <row r="47" spans="1:7" s="21" customFormat="1">
      <c r="A47" s="80" t="s">
        <v>103</v>
      </c>
      <c r="B47" s="24" t="s">
        <v>46</v>
      </c>
      <c r="C47" s="24" t="s">
        <v>183</v>
      </c>
      <c r="D47" s="24">
        <v>5020</v>
      </c>
      <c r="E47" s="24" t="s">
        <v>252</v>
      </c>
      <c r="F47" s="24">
        <v>100</v>
      </c>
      <c r="G47" s="51" t="str">
        <f t="shared" si="0"/>
        <v>JA</v>
      </c>
    </row>
    <row r="48" spans="1:7" s="21" customFormat="1">
      <c r="A48" s="80" t="s">
        <v>109</v>
      </c>
      <c r="B48" s="24" t="s">
        <v>75</v>
      </c>
      <c r="C48" s="24" t="s">
        <v>132</v>
      </c>
      <c r="D48" s="24">
        <v>5020</v>
      </c>
      <c r="E48" s="24" t="s">
        <v>252</v>
      </c>
      <c r="F48" s="24">
        <v>70</v>
      </c>
      <c r="G48" s="51" t="str">
        <f t="shared" si="0"/>
        <v>JA</v>
      </c>
    </row>
    <row r="49" spans="1:7" s="21" customFormat="1">
      <c r="A49" s="80" t="s">
        <v>109</v>
      </c>
      <c r="B49" s="24" t="s">
        <v>75</v>
      </c>
      <c r="C49" s="24" t="s">
        <v>205</v>
      </c>
      <c r="D49" s="24">
        <v>5020</v>
      </c>
      <c r="E49" s="24" t="s">
        <v>252</v>
      </c>
      <c r="F49" s="24">
        <v>70</v>
      </c>
      <c r="G49" s="51" t="str">
        <f t="shared" si="0"/>
        <v>JA</v>
      </c>
    </row>
    <row r="50" spans="1:7" s="21" customFormat="1">
      <c r="A50" s="80" t="s">
        <v>91</v>
      </c>
      <c r="B50" s="24" t="s">
        <v>41</v>
      </c>
      <c r="C50" s="24" t="s">
        <v>207</v>
      </c>
      <c r="D50" s="24">
        <v>5020</v>
      </c>
      <c r="E50" s="24" t="s">
        <v>252</v>
      </c>
      <c r="F50" s="24">
        <v>50</v>
      </c>
      <c r="G50" s="51" t="str">
        <f t="shared" si="0"/>
        <v>JA</v>
      </c>
    </row>
    <row r="51" spans="1:7" s="21" customFormat="1">
      <c r="A51" s="80" t="s">
        <v>109</v>
      </c>
      <c r="B51" s="24" t="s">
        <v>78</v>
      </c>
      <c r="C51" s="24" t="s">
        <v>201</v>
      </c>
      <c r="D51" s="24">
        <v>5020</v>
      </c>
      <c r="E51" s="24" t="s">
        <v>252</v>
      </c>
      <c r="F51" s="24">
        <v>70</v>
      </c>
      <c r="G51" s="51" t="str">
        <f t="shared" si="0"/>
        <v>JA</v>
      </c>
    </row>
    <row r="52" spans="1:7" s="21" customFormat="1">
      <c r="A52" s="80" t="s">
        <v>63</v>
      </c>
      <c r="B52" s="24" t="s">
        <v>62</v>
      </c>
      <c r="C52" s="24" t="s">
        <v>174</v>
      </c>
      <c r="D52" s="24">
        <v>5020</v>
      </c>
      <c r="E52" s="24" t="s">
        <v>252</v>
      </c>
      <c r="F52" s="24">
        <v>60</v>
      </c>
      <c r="G52" s="51" t="str">
        <f t="shared" si="0"/>
        <v>JA</v>
      </c>
    </row>
    <row r="53" spans="1:7" s="21" customFormat="1">
      <c r="A53" s="80" t="s">
        <v>109</v>
      </c>
      <c r="B53" s="24" t="s">
        <v>76</v>
      </c>
      <c r="C53" s="24" t="s">
        <v>144</v>
      </c>
      <c r="D53" s="24">
        <v>5020</v>
      </c>
      <c r="E53" s="24" t="s">
        <v>252</v>
      </c>
      <c r="F53" s="24">
        <v>70</v>
      </c>
      <c r="G53" s="51" t="str">
        <f t="shared" si="0"/>
        <v>JA</v>
      </c>
    </row>
    <row r="54" spans="1:7" s="21" customFormat="1">
      <c r="A54" s="80" t="s">
        <v>114</v>
      </c>
      <c r="B54" s="24" t="s">
        <v>116</v>
      </c>
      <c r="C54" s="24" t="s">
        <v>145</v>
      </c>
      <c r="D54" s="24">
        <v>5020</v>
      </c>
      <c r="E54" s="24" t="s">
        <v>252</v>
      </c>
      <c r="F54" s="24">
        <v>70</v>
      </c>
      <c r="G54" s="51" t="str">
        <f t="shared" si="0"/>
        <v>JA</v>
      </c>
    </row>
    <row r="55" spans="1:7" s="21" customFormat="1">
      <c r="A55" s="80" t="s">
        <v>109</v>
      </c>
      <c r="B55" s="24" t="s">
        <v>21</v>
      </c>
      <c r="C55" s="24" t="s">
        <v>148</v>
      </c>
      <c r="D55" s="24">
        <v>5020</v>
      </c>
      <c r="E55" s="24" t="s">
        <v>252</v>
      </c>
      <c r="F55" s="24">
        <v>100</v>
      </c>
      <c r="G55" s="51" t="str">
        <f t="shared" si="0"/>
        <v>JA</v>
      </c>
    </row>
    <row r="56" spans="1:7" s="21" customFormat="1">
      <c r="A56" s="80" t="s">
        <v>122</v>
      </c>
      <c r="B56" s="24" t="s">
        <v>21</v>
      </c>
      <c r="C56" s="24" t="s">
        <v>159</v>
      </c>
      <c r="D56" s="24">
        <v>5020</v>
      </c>
      <c r="E56" s="24" t="s">
        <v>252</v>
      </c>
      <c r="F56" s="24">
        <v>50</v>
      </c>
      <c r="G56" s="51" t="str">
        <f t="shared" si="0"/>
        <v>JA</v>
      </c>
    </row>
    <row r="57" spans="1:7" s="21" customFormat="1">
      <c r="A57" s="80" t="s">
        <v>91</v>
      </c>
      <c r="B57" s="24" t="s">
        <v>21</v>
      </c>
      <c r="C57" s="24" t="s">
        <v>184</v>
      </c>
      <c r="D57" s="24">
        <v>5020</v>
      </c>
      <c r="E57" s="24" t="s">
        <v>252</v>
      </c>
      <c r="F57" s="24">
        <v>100</v>
      </c>
      <c r="G57" s="51" t="str">
        <f t="shared" si="0"/>
        <v>JA</v>
      </c>
    </row>
    <row r="58" spans="1:7" s="21" customFormat="1">
      <c r="A58" s="80" t="s">
        <v>103</v>
      </c>
      <c r="B58" s="24" t="s">
        <v>12</v>
      </c>
      <c r="C58" s="24" t="s">
        <v>164</v>
      </c>
      <c r="D58" s="24">
        <v>5020</v>
      </c>
      <c r="E58" s="24" t="s">
        <v>252</v>
      </c>
      <c r="F58" s="24">
        <v>100</v>
      </c>
      <c r="G58" s="51" t="str">
        <f t="shared" si="0"/>
        <v>JA</v>
      </c>
    </row>
    <row r="59" spans="1:7" s="21" customFormat="1">
      <c r="A59" s="80" t="s">
        <v>123</v>
      </c>
      <c r="B59" s="24" t="s">
        <v>255</v>
      </c>
      <c r="C59" s="24" t="s">
        <v>54</v>
      </c>
      <c r="D59" s="24">
        <v>5020</v>
      </c>
      <c r="E59" s="24" t="s">
        <v>252</v>
      </c>
      <c r="F59" s="24">
        <v>60</v>
      </c>
      <c r="G59" s="51" t="str">
        <f t="shared" si="0"/>
        <v>JA</v>
      </c>
    </row>
    <row r="60" spans="1:7" s="21" customFormat="1">
      <c r="A60" s="80" t="s">
        <v>123</v>
      </c>
      <c r="B60" s="24" t="s">
        <v>52</v>
      </c>
      <c r="C60" s="24" t="s">
        <v>152</v>
      </c>
      <c r="D60" s="24">
        <v>5020</v>
      </c>
      <c r="E60" s="24" t="s">
        <v>252</v>
      </c>
      <c r="F60" s="24">
        <v>60</v>
      </c>
      <c r="G60" s="51" t="str">
        <f t="shared" si="0"/>
        <v>JA</v>
      </c>
    </row>
    <row r="61" spans="1:7" s="21" customFormat="1">
      <c r="A61" s="80" t="s">
        <v>109</v>
      </c>
      <c r="B61" s="24" t="s">
        <v>77</v>
      </c>
      <c r="C61" s="24" t="s">
        <v>204</v>
      </c>
      <c r="D61" s="24">
        <v>5020</v>
      </c>
      <c r="E61" s="24" t="s">
        <v>252</v>
      </c>
      <c r="F61" s="24">
        <v>70</v>
      </c>
      <c r="G61" s="51" t="str">
        <f t="shared" si="0"/>
        <v>JA</v>
      </c>
    </row>
    <row r="62" spans="1:7" s="21" customFormat="1">
      <c r="A62" s="80" t="s">
        <v>114</v>
      </c>
      <c r="B62" s="24" t="s">
        <v>78</v>
      </c>
      <c r="C62" s="24" t="s">
        <v>200</v>
      </c>
      <c r="D62" s="24">
        <v>5020</v>
      </c>
      <c r="E62" s="24" t="s">
        <v>252</v>
      </c>
      <c r="F62" s="24">
        <v>70</v>
      </c>
      <c r="G62" s="51" t="str">
        <f t="shared" si="0"/>
        <v>JA</v>
      </c>
    </row>
    <row r="63" spans="1:7" s="21" customFormat="1">
      <c r="A63" s="80" t="s">
        <v>114</v>
      </c>
      <c r="B63" s="24" t="s">
        <v>78</v>
      </c>
      <c r="C63" s="24" t="s">
        <v>226</v>
      </c>
      <c r="D63" s="24">
        <v>5020</v>
      </c>
      <c r="E63" s="24" t="s">
        <v>252</v>
      </c>
      <c r="F63" s="24">
        <v>70</v>
      </c>
      <c r="G63" s="51" t="str">
        <f t="shared" si="0"/>
        <v>JA</v>
      </c>
    </row>
    <row r="64" spans="1:7" s="21" customFormat="1">
      <c r="A64" s="80" t="s">
        <v>32</v>
      </c>
      <c r="B64" s="24" t="s">
        <v>37</v>
      </c>
      <c r="C64" s="24" t="s">
        <v>147</v>
      </c>
      <c r="D64" s="24">
        <v>5020</v>
      </c>
      <c r="E64" s="24" t="s">
        <v>252</v>
      </c>
      <c r="F64" s="24"/>
      <c r="G64" s="51" t="str">
        <f t="shared" si="0"/>
        <v>---</v>
      </c>
    </row>
    <row r="65" spans="1:7" s="21" customFormat="1">
      <c r="A65" s="80" t="s">
        <v>105</v>
      </c>
      <c r="B65" s="24" t="s">
        <v>16</v>
      </c>
      <c r="C65" s="24" t="s">
        <v>149</v>
      </c>
      <c r="D65" s="24">
        <v>5020</v>
      </c>
      <c r="E65" s="24" t="s">
        <v>252</v>
      </c>
      <c r="F65" s="24">
        <v>50</v>
      </c>
      <c r="G65" s="51" t="str">
        <f t="shared" si="0"/>
        <v>JA</v>
      </c>
    </row>
    <row r="66" spans="1:7" s="21" customFormat="1">
      <c r="A66" s="80" t="s">
        <v>114</v>
      </c>
      <c r="B66" s="24" t="s">
        <v>80</v>
      </c>
      <c r="C66" s="24" t="s">
        <v>251</v>
      </c>
      <c r="D66" s="24">
        <v>5020</v>
      </c>
      <c r="E66" s="24" t="s">
        <v>252</v>
      </c>
      <c r="F66" s="24">
        <v>70</v>
      </c>
      <c r="G66" s="51" t="str">
        <f t="shared" si="0"/>
        <v>JA</v>
      </c>
    </row>
    <row r="67" spans="1:7" s="21" customFormat="1">
      <c r="A67" s="80" t="s">
        <v>114</v>
      </c>
      <c r="B67" s="24" t="s">
        <v>80</v>
      </c>
      <c r="C67" s="24" t="s">
        <v>81</v>
      </c>
      <c r="D67" s="24">
        <v>5020</v>
      </c>
      <c r="E67" s="24" t="s">
        <v>252</v>
      </c>
      <c r="F67" s="24">
        <v>70</v>
      </c>
      <c r="G67" s="51" t="str">
        <f t="shared" si="0"/>
        <v>JA</v>
      </c>
    </row>
    <row r="68" spans="1:7" s="21" customFormat="1">
      <c r="A68" s="80" t="s">
        <v>114</v>
      </c>
      <c r="B68" s="24" t="s">
        <v>80</v>
      </c>
      <c r="C68" s="24" t="s">
        <v>218</v>
      </c>
      <c r="D68" s="24">
        <v>5020</v>
      </c>
      <c r="E68" s="24" t="s">
        <v>252</v>
      </c>
      <c r="F68" s="24">
        <v>70</v>
      </c>
      <c r="G68" s="51" t="str">
        <f t="shared" si="0"/>
        <v>JA</v>
      </c>
    </row>
    <row r="69" spans="1:7" s="21" customFormat="1">
      <c r="A69" s="80" t="s">
        <v>103</v>
      </c>
      <c r="B69" s="24" t="s">
        <v>16</v>
      </c>
      <c r="C69" s="24" t="s">
        <v>243</v>
      </c>
      <c r="D69" s="24">
        <v>5020</v>
      </c>
      <c r="E69" s="24" t="s">
        <v>252</v>
      </c>
      <c r="F69" s="24">
        <v>100</v>
      </c>
      <c r="G69" s="51" t="str">
        <f t="shared" si="0"/>
        <v>JA</v>
      </c>
    </row>
    <row r="70" spans="1:7" s="21" customFormat="1">
      <c r="A70" s="80" t="s">
        <v>114</v>
      </c>
      <c r="B70" s="24" t="s">
        <v>82</v>
      </c>
      <c r="C70" s="24" t="s">
        <v>225</v>
      </c>
      <c r="D70" s="24">
        <v>5020</v>
      </c>
      <c r="E70" s="24" t="s">
        <v>252</v>
      </c>
      <c r="F70" s="24">
        <v>70</v>
      </c>
      <c r="G70" s="51" t="str">
        <f t="shared" ref="G70:G133" si="1">IF(F70&gt;0,"JA","---")</f>
        <v>JA</v>
      </c>
    </row>
    <row r="71" spans="1:7" s="21" customFormat="1">
      <c r="A71" s="80" t="s">
        <v>114</v>
      </c>
      <c r="B71" s="24" t="s">
        <v>83</v>
      </c>
      <c r="C71" s="24" t="s">
        <v>132</v>
      </c>
      <c r="D71" s="24">
        <v>5020</v>
      </c>
      <c r="E71" s="24" t="s">
        <v>252</v>
      </c>
      <c r="F71" s="24">
        <v>70</v>
      </c>
      <c r="G71" s="51" t="str">
        <f t="shared" si="1"/>
        <v>JA</v>
      </c>
    </row>
    <row r="72" spans="1:7" s="21" customFormat="1">
      <c r="A72" s="80" t="s">
        <v>103</v>
      </c>
      <c r="B72" s="24" t="s">
        <v>18</v>
      </c>
      <c r="C72" s="24" t="s">
        <v>231</v>
      </c>
      <c r="D72" s="24">
        <v>5020</v>
      </c>
      <c r="E72" s="24" t="s">
        <v>252</v>
      </c>
      <c r="F72" s="24">
        <v>100</v>
      </c>
      <c r="G72" s="51" t="str">
        <f t="shared" si="1"/>
        <v>JA</v>
      </c>
    </row>
    <row r="73" spans="1:7" s="21" customFormat="1">
      <c r="A73" s="80" t="s">
        <v>97</v>
      </c>
      <c r="B73" s="24" t="s">
        <v>84</v>
      </c>
      <c r="C73" s="24" t="s">
        <v>186</v>
      </c>
      <c r="D73" s="24">
        <v>5020</v>
      </c>
      <c r="E73" s="24" t="s">
        <v>252</v>
      </c>
      <c r="F73" s="24">
        <v>70</v>
      </c>
      <c r="G73" s="51" t="str">
        <f t="shared" si="1"/>
        <v>JA</v>
      </c>
    </row>
    <row r="74" spans="1:7" s="21" customFormat="1">
      <c r="A74" s="80" t="s">
        <v>97</v>
      </c>
      <c r="B74" s="24" t="s">
        <v>256</v>
      </c>
      <c r="C74" s="24" t="s">
        <v>155</v>
      </c>
      <c r="D74" s="24">
        <v>5020</v>
      </c>
      <c r="E74" s="24" t="s">
        <v>252</v>
      </c>
      <c r="F74" s="24">
        <v>70</v>
      </c>
      <c r="G74" s="51" t="str">
        <f t="shared" si="1"/>
        <v>JA</v>
      </c>
    </row>
    <row r="75" spans="1:7" s="21" customFormat="1">
      <c r="A75" s="80" t="s">
        <v>97</v>
      </c>
      <c r="B75" s="24" t="s">
        <v>119</v>
      </c>
      <c r="C75" s="24" t="s">
        <v>85</v>
      </c>
      <c r="D75" s="24">
        <v>5020</v>
      </c>
      <c r="E75" s="24" t="s">
        <v>252</v>
      </c>
      <c r="F75" s="24">
        <v>70</v>
      </c>
      <c r="G75" s="51" t="str">
        <f t="shared" si="1"/>
        <v>JA</v>
      </c>
    </row>
    <row r="76" spans="1:7" s="21" customFormat="1">
      <c r="A76" s="80" t="s">
        <v>97</v>
      </c>
      <c r="B76" s="24" t="s">
        <v>118</v>
      </c>
      <c r="C76" s="24" t="s">
        <v>199</v>
      </c>
      <c r="D76" s="24">
        <v>5020</v>
      </c>
      <c r="E76" s="24" t="s">
        <v>252</v>
      </c>
      <c r="F76" s="24">
        <v>70</v>
      </c>
      <c r="G76" s="51" t="str">
        <f t="shared" si="1"/>
        <v>JA</v>
      </c>
    </row>
    <row r="77" spans="1:7" s="21" customFormat="1">
      <c r="A77" s="80" t="s">
        <v>32</v>
      </c>
      <c r="B77" s="24" t="s">
        <v>257</v>
      </c>
      <c r="C77" s="24" t="s">
        <v>179</v>
      </c>
      <c r="D77" s="24">
        <v>5020</v>
      </c>
      <c r="E77" s="24" t="s">
        <v>252</v>
      </c>
      <c r="F77" s="24"/>
      <c r="G77" s="51" t="str">
        <f t="shared" si="1"/>
        <v>---</v>
      </c>
    </row>
    <row r="78" spans="1:7" s="21" customFormat="1">
      <c r="A78" s="80" t="s">
        <v>97</v>
      </c>
      <c r="B78" s="24" t="s">
        <v>258</v>
      </c>
      <c r="C78" s="24" t="s">
        <v>132</v>
      </c>
      <c r="D78" s="24">
        <v>5020</v>
      </c>
      <c r="E78" s="24" t="s">
        <v>252</v>
      </c>
      <c r="F78" s="24">
        <v>70</v>
      </c>
      <c r="G78" s="51" t="str">
        <f t="shared" si="1"/>
        <v>JA</v>
      </c>
    </row>
    <row r="79" spans="1:7" s="21" customFormat="1">
      <c r="A79" s="80" t="s">
        <v>123</v>
      </c>
      <c r="B79" s="24" t="s">
        <v>55</v>
      </c>
      <c r="C79" s="24" t="s">
        <v>56</v>
      </c>
      <c r="D79" s="24">
        <v>5020</v>
      </c>
      <c r="E79" s="24" t="s">
        <v>252</v>
      </c>
      <c r="F79" s="24">
        <v>60</v>
      </c>
      <c r="G79" s="51" t="str">
        <f t="shared" si="1"/>
        <v>JA</v>
      </c>
    </row>
    <row r="80" spans="1:7" s="21" customFormat="1">
      <c r="A80" s="80" t="s">
        <v>115</v>
      </c>
      <c r="B80" s="24" t="s">
        <v>86</v>
      </c>
      <c r="C80" s="24" t="s">
        <v>132</v>
      </c>
      <c r="D80" s="24">
        <v>5020</v>
      </c>
      <c r="E80" s="24" t="s">
        <v>252</v>
      </c>
      <c r="F80" s="24">
        <v>70</v>
      </c>
      <c r="G80" s="51" t="str">
        <f t="shared" si="1"/>
        <v>JA</v>
      </c>
    </row>
    <row r="81" spans="1:7" s="21" customFormat="1">
      <c r="A81" s="80" t="s">
        <v>97</v>
      </c>
      <c r="B81" s="24" t="s">
        <v>86</v>
      </c>
      <c r="C81" s="24" t="s">
        <v>222</v>
      </c>
      <c r="D81" s="24">
        <v>5020</v>
      </c>
      <c r="E81" s="24" t="s">
        <v>252</v>
      </c>
      <c r="F81" s="24">
        <v>70</v>
      </c>
      <c r="G81" s="51" t="str">
        <f t="shared" si="1"/>
        <v>JA</v>
      </c>
    </row>
    <row r="82" spans="1:7" s="21" customFormat="1">
      <c r="A82" s="80" t="s">
        <v>115</v>
      </c>
      <c r="B82" s="24" t="s">
        <v>90</v>
      </c>
      <c r="C82" s="24" t="s">
        <v>215</v>
      </c>
      <c r="D82" s="24">
        <v>5020</v>
      </c>
      <c r="E82" s="24" t="s">
        <v>252</v>
      </c>
      <c r="F82" s="24">
        <v>70</v>
      </c>
      <c r="G82" s="51" t="str">
        <f t="shared" si="1"/>
        <v>JA</v>
      </c>
    </row>
    <row r="83" spans="1:7" s="21" customFormat="1">
      <c r="A83" s="80" t="s">
        <v>115</v>
      </c>
      <c r="B83" s="24" t="s">
        <v>259</v>
      </c>
      <c r="C83" s="24" t="s">
        <v>214</v>
      </c>
      <c r="D83" s="24">
        <v>5020</v>
      </c>
      <c r="E83" s="24" t="s">
        <v>252</v>
      </c>
      <c r="F83" s="24">
        <v>70</v>
      </c>
      <c r="G83" s="51" t="str">
        <f t="shared" si="1"/>
        <v>JA</v>
      </c>
    </row>
    <row r="84" spans="1:7" s="21" customFormat="1">
      <c r="A84" s="80" t="s">
        <v>109</v>
      </c>
      <c r="B84" s="24" t="s">
        <v>260</v>
      </c>
      <c r="C84" s="24" t="s">
        <v>232</v>
      </c>
      <c r="D84" s="24">
        <v>5020</v>
      </c>
      <c r="E84" s="24" t="s">
        <v>252</v>
      </c>
      <c r="F84" s="24">
        <v>100</v>
      </c>
      <c r="G84" s="51" t="str">
        <f t="shared" si="1"/>
        <v>JA</v>
      </c>
    </row>
    <row r="85" spans="1:7" s="21" customFormat="1">
      <c r="A85" s="80" t="s">
        <v>63</v>
      </c>
      <c r="B85" s="24" t="s">
        <v>14</v>
      </c>
      <c r="C85" s="24" t="s">
        <v>131</v>
      </c>
      <c r="D85" s="24">
        <v>5020</v>
      </c>
      <c r="E85" s="24" t="s">
        <v>252</v>
      </c>
      <c r="F85" s="24">
        <v>60</v>
      </c>
      <c r="G85" s="51" t="str">
        <f t="shared" si="1"/>
        <v>JA</v>
      </c>
    </row>
    <row r="86" spans="1:7" s="21" customFormat="1">
      <c r="A86" s="80" t="s">
        <v>103</v>
      </c>
      <c r="B86" s="24" t="s">
        <v>14</v>
      </c>
      <c r="C86" s="24" t="s">
        <v>203</v>
      </c>
      <c r="D86" s="24">
        <v>5020</v>
      </c>
      <c r="E86" s="24" t="s">
        <v>252</v>
      </c>
      <c r="F86" s="24">
        <v>100</v>
      </c>
      <c r="G86" s="51" t="str">
        <f t="shared" si="1"/>
        <v>JA</v>
      </c>
    </row>
    <row r="87" spans="1:7" s="21" customFormat="1">
      <c r="A87" s="80" t="s">
        <v>112</v>
      </c>
      <c r="B87" s="24" t="s">
        <v>260</v>
      </c>
      <c r="C87" s="24" t="s">
        <v>233</v>
      </c>
      <c r="D87" s="24">
        <v>5020</v>
      </c>
      <c r="E87" s="24" t="s">
        <v>252</v>
      </c>
      <c r="F87" s="24">
        <v>60</v>
      </c>
      <c r="G87" s="51" t="str">
        <f t="shared" si="1"/>
        <v>JA</v>
      </c>
    </row>
    <row r="88" spans="1:7" s="21" customFormat="1">
      <c r="A88" s="80" t="s">
        <v>97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 t="str">
        <f t="shared" si="1"/>
        <v>JA</v>
      </c>
    </row>
    <row r="89" spans="1:7" s="21" customFormat="1">
      <c r="A89" s="80" t="s">
        <v>115</v>
      </c>
      <c r="B89" s="24" t="s">
        <v>119</v>
      </c>
      <c r="C89" s="24" t="s">
        <v>132</v>
      </c>
      <c r="D89" s="24">
        <v>5020</v>
      </c>
      <c r="E89" s="24" t="s">
        <v>252</v>
      </c>
      <c r="F89" s="24">
        <v>70</v>
      </c>
      <c r="G89" s="51" t="str">
        <f t="shared" si="1"/>
        <v>JA</v>
      </c>
    </row>
    <row r="90" spans="1:7" s="21" customFormat="1">
      <c r="A90" s="80" t="s">
        <v>122</v>
      </c>
      <c r="B90" s="24" t="s">
        <v>261</v>
      </c>
      <c r="C90" s="24" t="s">
        <v>151</v>
      </c>
      <c r="D90" s="24">
        <v>5020</v>
      </c>
      <c r="E90" s="24" t="s">
        <v>252</v>
      </c>
      <c r="F90" s="24">
        <v>50</v>
      </c>
      <c r="G90" s="51" t="str">
        <f t="shared" si="1"/>
        <v>JA</v>
      </c>
    </row>
    <row r="91" spans="1:7" s="21" customFormat="1">
      <c r="A91" s="80" t="s">
        <v>112</v>
      </c>
      <c r="B91" s="24" t="s">
        <v>49</v>
      </c>
      <c r="C91" s="24" t="s">
        <v>131</v>
      </c>
      <c r="D91" s="24">
        <v>5020</v>
      </c>
      <c r="E91" s="24" t="s">
        <v>252</v>
      </c>
      <c r="F91" s="24">
        <v>50</v>
      </c>
      <c r="G91" s="51" t="str">
        <f t="shared" si="1"/>
        <v>JA</v>
      </c>
    </row>
    <row r="92" spans="1:7" s="21" customFormat="1">
      <c r="A92" s="80" t="s">
        <v>105</v>
      </c>
      <c r="B92" s="24" t="s">
        <v>64</v>
      </c>
      <c r="C92" s="24" t="s">
        <v>124</v>
      </c>
      <c r="D92" s="24">
        <v>5020</v>
      </c>
      <c r="E92" s="24" t="s">
        <v>252</v>
      </c>
      <c r="F92" s="24">
        <v>100</v>
      </c>
      <c r="G92" s="51" t="str">
        <f t="shared" si="1"/>
        <v>JA</v>
      </c>
    </row>
    <row r="93" spans="1:7" s="21" customFormat="1">
      <c r="A93" s="80" t="s">
        <v>123</v>
      </c>
      <c r="B93" s="24" t="s">
        <v>64</v>
      </c>
      <c r="C93" s="24" t="s">
        <v>234</v>
      </c>
      <c r="D93" s="24">
        <v>5020</v>
      </c>
      <c r="E93" s="24" t="s">
        <v>252</v>
      </c>
      <c r="F93" s="24">
        <v>60</v>
      </c>
      <c r="G93" s="51" t="str">
        <f t="shared" si="1"/>
        <v>JA</v>
      </c>
    </row>
    <row r="94" spans="1:7" s="21" customFormat="1">
      <c r="A94" s="80" t="s">
        <v>122</v>
      </c>
      <c r="B94" s="24" t="s">
        <v>45</v>
      </c>
      <c r="C94" s="24" t="s">
        <v>235</v>
      </c>
      <c r="D94" s="24">
        <v>5020</v>
      </c>
      <c r="E94" s="24" t="s">
        <v>252</v>
      </c>
      <c r="F94" s="24">
        <v>50</v>
      </c>
      <c r="G94" s="51" t="str">
        <f t="shared" si="1"/>
        <v>JA</v>
      </c>
    </row>
    <row r="95" spans="1:7" s="21" customFormat="1">
      <c r="A95" s="80" t="s">
        <v>105</v>
      </c>
      <c r="B95" s="24" t="s">
        <v>7</v>
      </c>
      <c r="C95" s="24" t="s">
        <v>165</v>
      </c>
      <c r="D95" s="24">
        <v>5020</v>
      </c>
      <c r="E95" s="24" t="s">
        <v>252</v>
      </c>
      <c r="F95" s="24">
        <v>100</v>
      </c>
      <c r="G95" s="51" t="str">
        <f t="shared" si="1"/>
        <v>JA</v>
      </c>
    </row>
    <row r="96" spans="1:7" s="21" customFormat="1">
      <c r="A96" s="80" t="s">
        <v>115</v>
      </c>
      <c r="B96" s="24" t="s">
        <v>89</v>
      </c>
      <c r="C96" s="24" t="s">
        <v>175</v>
      </c>
      <c r="D96" s="24">
        <v>5020</v>
      </c>
      <c r="E96" s="24" t="s">
        <v>252</v>
      </c>
      <c r="F96" s="24">
        <v>70</v>
      </c>
      <c r="G96" s="51" t="str">
        <f t="shared" si="1"/>
        <v>JA</v>
      </c>
    </row>
    <row r="97" spans="1:7" s="21" customFormat="1">
      <c r="A97" s="80" t="s">
        <v>109</v>
      </c>
      <c r="B97" s="24" t="s">
        <v>31</v>
      </c>
      <c r="C97" s="24" t="s">
        <v>166</v>
      </c>
      <c r="D97" s="24">
        <v>5020</v>
      </c>
      <c r="E97" s="24" t="s">
        <v>252</v>
      </c>
      <c r="F97" s="24"/>
      <c r="G97" s="51" t="str">
        <f t="shared" si="1"/>
        <v>---</v>
      </c>
    </row>
    <row r="98" spans="1:7" s="21" customFormat="1">
      <c r="A98" s="80" t="s">
        <v>110</v>
      </c>
      <c r="B98" s="24" t="s">
        <v>31</v>
      </c>
      <c r="C98" s="24" t="s">
        <v>188</v>
      </c>
      <c r="D98" s="24">
        <v>5020</v>
      </c>
      <c r="E98" s="24" t="s">
        <v>252</v>
      </c>
      <c r="F98" s="24">
        <v>50</v>
      </c>
      <c r="G98" s="51" t="str">
        <f t="shared" si="1"/>
        <v>JA</v>
      </c>
    </row>
    <row r="99" spans="1:7" s="21" customFormat="1">
      <c r="A99" s="80" t="s">
        <v>115</v>
      </c>
      <c r="B99" s="24" t="s">
        <v>120</v>
      </c>
      <c r="C99" s="24" t="s">
        <v>132</v>
      </c>
      <c r="D99" s="24">
        <v>5020</v>
      </c>
      <c r="E99" s="24" t="s">
        <v>252</v>
      </c>
      <c r="F99" s="24">
        <v>70</v>
      </c>
      <c r="G99" s="51" t="str">
        <f t="shared" si="1"/>
        <v>JA</v>
      </c>
    </row>
    <row r="100" spans="1:7" s="21" customFormat="1">
      <c r="A100" s="80" t="s">
        <v>114</v>
      </c>
      <c r="B100" s="24" t="s">
        <v>117</v>
      </c>
      <c r="C100" s="24" t="s">
        <v>132</v>
      </c>
      <c r="D100" s="24">
        <v>5020</v>
      </c>
      <c r="E100" s="24" t="s">
        <v>252</v>
      </c>
      <c r="F100" s="24">
        <v>70</v>
      </c>
      <c r="G100" s="51" t="str">
        <f t="shared" si="1"/>
        <v>JA</v>
      </c>
    </row>
    <row r="101" spans="1:7" s="21" customFormat="1">
      <c r="A101" s="80" t="s">
        <v>115</v>
      </c>
      <c r="B101" s="24" t="s">
        <v>117</v>
      </c>
      <c r="C101" s="24" t="s">
        <v>220</v>
      </c>
      <c r="D101" s="24">
        <v>5020</v>
      </c>
      <c r="E101" s="24" t="s">
        <v>252</v>
      </c>
      <c r="F101" s="24">
        <v>70</v>
      </c>
      <c r="G101" s="51" t="str">
        <f t="shared" si="1"/>
        <v>JA</v>
      </c>
    </row>
    <row r="102" spans="1:7" s="21" customFormat="1">
      <c r="A102" s="80" t="s">
        <v>105</v>
      </c>
      <c r="B102" s="24" t="s">
        <v>8</v>
      </c>
      <c r="C102" s="24" t="s">
        <v>181</v>
      </c>
      <c r="D102" s="24">
        <v>5020</v>
      </c>
      <c r="E102" s="24" t="s">
        <v>252</v>
      </c>
      <c r="F102" s="24">
        <v>100</v>
      </c>
      <c r="G102" s="51" t="str">
        <f t="shared" si="1"/>
        <v>JA</v>
      </c>
    </row>
    <row r="103" spans="1:7" s="21" customFormat="1">
      <c r="A103" s="80" t="s">
        <v>91</v>
      </c>
      <c r="B103" s="24" t="s">
        <v>262</v>
      </c>
      <c r="C103" s="24" t="s">
        <v>160</v>
      </c>
      <c r="D103" s="24">
        <v>5020</v>
      </c>
      <c r="E103" s="24" t="s">
        <v>252</v>
      </c>
      <c r="F103" s="24">
        <v>50</v>
      </c>
      <c r="G103" s="51" t="str">
        <f t="shared" si="1"/>
        <v>JA</v>
      </c>
    </row>
    <row r="104" spans="1:7" s="21" customFormat="1">
      <c r="A104" s="80" t="s">
        <v>113</v>
      </c>
      <c r="B104" s="24" t="s">
        <v>263</v>
      </c>
      <c r="C104" s="24" t="s">
        <v>219</v>
      </c>
      <c r="D104" s="24">
        <v>5020</v>
      </c>
      <c r="E104" s="24" t="s">
        <v>252</v>
      </c>
      <c r="F104" s="24">
        <v>60</v>
      </c>
      <c r="G104" s="51" t="str">
        <f t="shared" si="1"/>
        <v>JA</v>
      </c>
    </row>
    <row r="105" spans="1:7" s="21" customFormat="1">
      <c r="A105" s="80" t="s">
        <v>122</v>
      </c>
      <c r="B105" s="24" t="s">
        <v>264</v>
      </c>
      <c r="C105" s="24" t="s">
        <v>248</v>
      </c>
      <c r="D105" s="24">
        <v>5020</v>
      </c>
      <c r="E105" s="24" t="s">
        <v>252</v>
      </c>
      <c r="F105" s="24">
        <v>50</v>
      </c>
      <c r="G105" s="51" t="str">
        <f t="shared" si="1"/>
        <v>JA</v>
      </c>
    </row>
    <row r="106" spans="1:7" s="21" customFormat="1">
      <c r="A106" s="80" t="s">
        <v>110</v>
      </c>
      <c r="B106" s="24" t="s">
        <v>38</v>
      </c>
      <c r="C106" s="24" t="s">
        <v>161</v>
      </c>
      <c r="D106" s="24">
        <v>5020</v>
      </c>
      <c r="E106" s="24" t="s">
        <v>252</v>
      </c>
      <c r="F106" s="24">
        <v>50</v>
      </c>
      <c r="G106" s="51" t="str">
        <f t="shared" si="1"/>
        <v>JA</v>
      </c>
    </row>
    <row r="107" spans="1:7" s="21" customFormat="1">
      <c r="A107" s="80" t="s">
        <v>113</v>
      </c>
      <c r="B107" s="24" t="s">
        <v>265</v>
      </c>
      <c r="C107" s="24" t="s">
        <v>146</v>
      </c>
      <c r="D107" s="24">
        <v>5020</v>
      </c>
      <c r="E107" s="24" t="s">
        <v>252</v>
      </c>
      <c r="F107" s="24">
        <v>60</v>
      </c>
      <c r="G107" s="51" t="str">
        <f t="shared" si="1"/>
        <v>JA</v>
      </c>
    </row>
    <row r="108" spans="1:7" s="21" customFormat="1">
      <c r="A108" s="80" t="s">
        <v>32</v>
      </c>
      <c r="B108" s="24" t="s">
        <v>266</v>
      </c>
      <c r="C108" s="24" t="s">
        <v>182</v>
      </c>
      <c r="D108" s="24">
        <v>5020</v>
      </c>
      <c r="E108" s="24" t="s">
        <v>252</v>
      </c>
      <c r="F108" s="24">
        <v>50</v>
      </c>
      <c r="G108" s="51" t="str">
        <f t="shared" si="1"/>
        <v>JA</v>
      </c>
    </row>
    <row r="109" spans="1:7" s="21" customFormat="1">
      <c r="A109" s="80" t="s">
        <v>32</v>
      </c>
      <c r="B109" s="24" t="s">
        <v>21</v>
      </c>
      <c r="C109" s="24" t="s">
        <v>167</v>
      </c>
      <c r="D109" s="24">
        <v>5020</v>
      </c>
      <c r="E109" s="24" t="s">
        <v>252</v>
      </c>
      <c r="F109" s="24"/>
      <c r="G109" s="51" t="str">
        <f t="shared" si="1"/>
        <v>---</v>
      </c>
    </row>
    <row r="110" spans="1:7" s="21" customFormat="1">
      <c r="A110" s="80" t="s">
        <v>63</v>
      </c>
      <c r="B110" s="24" t="s">
        <v>267</v>
      </c>
      <c r="C110" s="24" t="s">
        <v>221</v>
      </c>
      <c r="D110" s="24">
        <v>5020</v>
      </c>
      <c r="E110" s="24" t="s">
        <v>252</v>
      </c>
      <c r="F110" s="24">
        <v>60</v>
      </c>
      <c r="G110" s="51" t="str">
        <f t="shared" si="1"/>
        <v>JA</v>
      </c>
    </row>
    <row r="111" spans="1:7" s="21" customFormat="1">
      <c r="A111" s="80" t="s">
        <v>32</v>
      </c>
      <c r="B111" s="24" t="s">
        <v>268</v>
      </c>
      <c r="C111" s="24" t="s">
        <v>168</v>
      </c>
      <c r="D111" s="24">
        <v>5020</v>
      </c>
      <c r="E111" s="24" t="s">
        <v>252</v>
      </c>
      <c r="F111" s="24"/>
      <c r="G111" s="51" t="str">
        <f t="shared" si="1"/>
        <v>---</v>
      </c>
    </row>
    <row r="112" spans="1:7" s="21" customFormat="1">
      <c r="A112" s="80" t="s">
        <v>63</v>
      </c>
      <c r="B112" s="24" t="s">
        <v>269</v>
      </c>
      <c r="C112" s="24" t="s">
        <v>176</v>
      </c>
      <c r="D112" s="24">
        <v>5020</v>
      </c>
      <c r="E112" s="24" t="s">
        <v>252</v>
      </c>
      <c r="F112" s="24">
        <v>60</v>
      </c>
      <c r="G112" s="51" t="str">
        <f t="shared" si="1"/>
        <v>JA</v>
      </c>
    </row>
    <row r="113" spans="1:7" s="21" customFormat="1">
      <c r="A113" s="80" t="s">
        <v>122</v>
      </c>
      <c r="B113" s="24" t="s">
        <v>269</v>
      </c>
      <c r="C113" s="24" t="s">
        <v>190</v>
      </c>
      <c r="D113" s="24">
        <v>5020</v>
      </c>
      <c r="E113" s="24" t="s">
        <v>252</v>
      </c>
      <c r="F113" s="24">
        <v>50</v>
      </c>
      <c r="G113" s="51" t="str">
        <f t="shared" si="1"/>
        <v>JA</v>
      </c>
    </row>
    <row r="114" spans="1:7" s="21" customFormat="1">
      <c r="A114" s="80" t="s">
        <v>112</v>
      </c>
      <c r="B114" s="24" t="s">
        <v>51</v>
      </c>
      <c r="C114" s="24" t="s">
        <v>236</v>
      </c>
      <c r="D114" s="24">
        <v>5020</v>
      </c>
      <c r="E114" s="24" t="s">
        <v>252</v>
      </c>
      <c r="F114" s="24">
        <v>60</v>
      </c>
      <c r="G114" s="51" t="str">
        <f t="shared" si="1"/>
        <v>JA</v>
      </c>
    </row>
    <row r="115" spans="1:7" s="21" customFormat="1">
      <c r="A115" s="80" t="s">
        <v>91</v>
      </c>
      <c r="B115" s="24" t="s">
        <v>270</v>
      </c>
      <c r="C115" s="24" t="s">
        <v>237</v>
      </c>
      <c r="D115" s="24">
        <v>5020</v>
      </c>
      <c r="E115" s="24" t="s">
        <v>252</v>
      </c>
      <c r="F115" s="24">
        <v>50</v>
      </c>
      <c r="G115" s="51" t="str">
        <f t="shared" si="1"/>
        <v>JA</v>
      </c>
    </row>
    <row r="116" spans="1:7" s="21" customFormat="1">
      <c r="A116" s="80" t="s">
        <v>105</v>
      </c>
      <c r="B116" s="24" t="s">
        <v>4</v>
      </c>
      <c r="C116" s="24" t="s">
        <v>126</v>
      </c>
      <c r="D116" s="24">
        <v>5020</v>
      </c>
      <c r="E116" s="24" t="s">
        <v>252</v>
      </c>
      <c r="F116" s="24">
        <v>100</v>
      </c>
      <c r="G116" s="51" t="str">
        <f t="shared" si="1"/>
        <v>JA</v>
      </c>
    </row>
    <row r="117" spans="1:7" s="21" customFormat="1">
      <c r="A117" s="80" t="s">
        <v>32</v>
      </c>
      <c r="B117" s="24" t="s">
        <v>4</v>
      </c>
      <c r="C117" s="24" t="s">
        <v>210</v>
      </c>
      <c r="D117" s="24">
        <v>5020</v>
      </c>
      <c r="E117" s="24" t="s">
        <v>252</v>
      </c>
      <c r="F117" s="24">
        <v>50</v>
      </c>
      <c r="G117" s="51" t="str">
        <f t="shared" si="1"/>
        <v>JA</v>
      </c>
    </row>
    <row r="118" spans="1:7" s="21" customFormat="1">
      <c r="A118" s="80" t="s">
        <v>105</v>
      </c>
      <c r="B118" s="24" t="s">
        <v>270</v>
      </c>
      <c r="C118" s="24" t="s">
        <v>195</v>
      </c>
      <c r="D118" s="24">
        <v>5020</v>
      </c>
      <c r="E118" s="24" t="s">
        <v>252</v>
      </c>
      <c r="F118" s="24">
        <v>50</v>
      </c>
      <c r="G118" s="51" t="str">
        <f t="shared" si="1"/>
        <v>JA</v>
      </c>
    </row>
    <row r="119" spans="1:7" s="21" customFormat="1">
      <c r="A119" s="80" t="s">
        <v>112</v>
      </c>
      <c r="B119" s="24" t="s">
        <v>271</v>
      </c>
      <c r="C119" s="24" t="s">
        <v>131</v>
      </c>
      <c r="D119" s="24">
        <v>5020</v>
      </c>
      <c r="E119" s="24" t="s">
        <v>252</v>
      </c>
      <c r="F119" s="24">
        <v>50</v>
      </c>
      <c r="G119" s="51" t="str">
        <f t="shared" si="1"/>
        <v>JA</v>
      </c>
    </row>
    <row r="120" spans="1:7" s="21" customFormat="1">
      <c r="A120" s="80" t="s">
        <v>103</v>
      </c>
      <c r="B120" s="24" t="s">
        <v>10</v>
      </c>
      <c r="C120" s="24" t="s">
        <v>11</v>
      </c>
      <c r="D120" s="24">
        <v>5020</v>
      </c>
      <c r="E120" s="24" t="s">
        <v>252</v>
      </c>
      <c r="F120" s="24">
        <v>100</v>
      </c>
      <c r="G120" s="51" t="str">
        <f t="shared" si="1"/>
        <v>JA</v>
      </c>
    </row>
    <row r="121" spans="1:7" s="21" customFormat="1">
      <c r="A121" s="80" t="s">
        <v>109</v>
      </c>
      <c r="B121" s="24" t="s">
        <v>10</v>
      </c>
      <c r="C121" s="24" t="s">
        <v>169</v>
      </c>
      <c r="D121" s="24">
        <v>5020</v>
      </c>
      <c r="E121" s="24" t="s">
        <v>252</v>
      </c>
      <c r="F121" s="24"/>
      <c r="G121" s="51" t="str">
        <f t="shared" si="1"/>
        <v>---</v>
      </c>
    </row>
    <row r="122" spans="1:7" s="21" customFormat="1">
      <c r="A122" s="80" t="s">
        <v>110</v>
      </c>
      <c r="B122" s="24" t="s">
        <v>10</v>
      </c>
      <c r="C122" s="24" t="s">
        <v>180</v>
      </c>
      <c r="D122" s="24">
        <v>5020</v>
      </c>
      <c r="E122" s="24" t="s">
        <v>252</v>
      </c>
      <c r="F122" s="24">
        <v>50</v>
      </c>
      <c r="G122" s="51" t="str">
        <f t="shared" si="1"/>
        <v>JA</v>
      </c>
    </row>
    <row r="123" spans="1:7" s="21" customFormat="1">
      <c r="A123" s="80" t="s">
        <v>32</v>
      </c>
      <c r="B123" s="24" t="s">
        <v>10</v>
      </c>
      <c r="C123" s="24" t="s">
        <v>34</v>
      </c>
      <c r="D123" s="24">
        <v>5020</v>
      </c>
      <c r="E123" s="24" t="s">
        <v>252</v>
      </c>
      <c r="F123" s="24"/>
      <c r="G123" s="51" t="str">
        <f t="shared" si="1"/>
        <v>---</v>
      </c>
    </row>
    <row r="124" spans="1:7" s="21" customFormat="1">
      <c r="A124" s="80" t="s">
        <v>103</v>
      </c>
      <c r="B124" s="24" t="s">
        <v>271</v>
      </c>
      <c r="C124" s="24" t="s">
        <v>153</v>
      </c>
      <c r="D124" s="24">
        <v>5020</v>
      </c>
      <c r="E124" s="24" t="s">
        <v>252</v>
      </c>
      <c r="F124" s="24">
        <v>100</v>
      </c>
      <c r="G124" s="51" t="str">
        <f t="shared" si="1"/>
        <v>JA</v>
      </c>
    </row>
    <row r="125" spans="1:7" s="21" customFormat="1">
      <c r="A125" s="80" t="s">
        <v>112</v>
      </c>
      <c r="B125" s="24" t="s">
        <v>50</v>
      </c>
      <c r="C125" s="24" t="s">
        <v>177</v>
      </c>
      <c r="D125" s="24">
        <v>5020</v>
      </c>
      <c r="E125" s="24" t="s">
        <v>252</v>
      </c>
      <c r="F125" s="24">
        <v>60</v>
      </c>
      <c r="G125" s="51" t="str">
        <f t="shared" si="1"/>
        <v>JA</v>
      </c>
    </row>
    <row r="126" spans="1:7" s="21" customFormat="1">
      <c r="A126" s="80" t="s">
        <v>112</v>
      </c>
      <c r="B126" s="24" t="s">
        <v>50</v>
      </c>
      <c r="C126" s="24" t="s">
        <v>238</v>
      </c>
      <c r="D126" s="24">
        <v>5020</v>
      </c>
      <c r="E126" s="24" t="s">
        <v>252</v>
      </c>
      <c r="F126" s="24">
        <v>60</v>
      </c>
      <c r="G126" s="51" t="str">
        <f t="shared" si="1"/>
        <v>JA</v>
      </c>
    </row>
    <row r="127" spans="1:7" s="21" customFormat="1">
      <c r="A127" s="80" t="s">
        <v>122</v>
      </c>
      <c r="B127" s="24" t="s">
        <v>272</v>
      </c>
      <c r="C127" s="24" t="s">
        <v>131</v>
      </c>
      <c r="D127" s="24">
        <v>5020</v>
      </c>
      <c r="E127" s="24" t="s">
        <v>252</v>
      </c>
      <c r="F127" s="24">
        <v>50</v>
      </c>
      <c r="G127" s="51" t="str">
        <f t="shared" si="1"/>
        <v>JA</v>
      </c>
    </row>
    <row r="128" spans="1:7" s="21" customFormat="1">
      <c r="A128" s="80" t="s">
        <v>105</v>
      </c>
      <c r="B128" s="24" t="s">
        <v>25</v>
      </c>
      <c r="C128" s="24" t="s">
        <v>239</v>
      </c>
      <c r="D128" s="24">
        <v>5020</v>
      </c>
      <c r="E128" s="24" t="s">
        <v>252</v>
      </c>
      <c r="F128" s="24">
        <v>50</v>
      </c>
      <c r="G128" s="51" t="str">
        <f t="shared" si="1"/>
        <v>JA</v>
      </c>
    </row>
    <row r="129" spans="1:7" s="21" customFormat="1">
      <c r="A129" s="80" t="s">
        <v>123</v>
      </c>
      <c r="B129" s="24" t="s">
        <v>53</v>
      </c>
      <c r="C129" s="24" t="s">
        <v>79</v>
      </c>
      <c r="D129" s="24">
        <v>5020</v>
      </c>
      <c r="E129" s="24" t="s">
        <v>252</v>
      </c>
      <c r="F129" s="24">
        <v>60</v>
      </c>
      <c r="G129" s="51" t="str">
        <f t="shared" si="1"/>
        <v>JA</v>
      </c>
    </row>
    <row r="130" spans="1:7" s="21" customFormat="1">
      <c r="A130" s="80" t="s">
        <v>109</v>
      </c>
      <c r="B130" s="24" t="s">
        <v>22</v>
      </c>
      <c r="C130" s="24" t="s">
        <v>244</v>
      </c>
      <c r="D130" s="24">
        <v>5020</v>
      </c>
      <c r="E130" s="24" t="s">
        <v>252</v>
      </c>
      <c r="F130" s="24">
        <v>100</v>
      </c>
      <c r="G130" s="51" t="str">
        <f t="shared" si="1"/>
        <v>JA</v>
      </c>
    </row>
    <row r="131" spans="1:7" s="21" customFormat="1">
      <c r="A131" s="80" t="s">
        <v>109</v>
      </c>
      <c r="B131" s="24" t="s">
        <v>24</v>
      </c>
      <c r="C131" s="24" t="s">
        <v>170</v>
      </c>
      <c r="D131" s="24">
        <v>5020</v>
      </c>
      <c r="E131" s="24" t="s">
        <v>252</v>
      </c>
      <c r="F131" s="24"/>
      <c r="G131" s="51" t="str">
        <f t="shared" si="1"/>
        <v>---</v>
      </c>
    </row>
    <row r="132" spans="1:7" s="21" customFormat="1">
      <c r="A132" s="80" t="s">
        <v>115</v>
      </c>
      <c r="B132" s="24" t="s">
        <v>90</v>
      </c>
      <c r="C132" s="24" t="s">
        <v>224</v>
      </c>
      <c r="D132" s="24">
        <v>5020</v>
      </c>
      <c r="E132" s="24" t="s">
        <v>252</v>
      </c>
      <c r="F132" s="24">
        <v>70</v>
      </c>
      <c r="G132" s="51" t="str">
        <f t="shared" si="1"/>
        <v>JA</v>
      </c>
    </row>
    <row r="133" spans="1:7" s="21" customFormat="1">
      <c r="A133" s="80" t="s">
        <v>109</v>
      </c>
      <c r="B133" s="24" t="s">
        <v>26</v>
      </c>
      <c r="C133" s="24" t="s">
        <v>27</v>
      </c>
      <c r="D133" s="24">
        <v>5020</v>
      </c>
      <c r="E133" s="24" t="s">
        <v>252</v>
      </c>
      <c r="F133" s="24"/>
      <c r="G133" s="51" t="str">
        <f t="shared" si="1"/>
        <v>---</v>
      </c>
    </row>
    <row r="134" spans="1:7" s="21" customFormat="1">
      <c r="A134" s="80" t="s">
        <v>32</v>
      </c>
      <c r="B134" s="24" t="s">
        <v>26</v>
      </c>
      <c r="C134" s="24" t="s">
        <v>202</v>
      </c>
      <c r="D134" s="24">
        <v>5020</v>
      </c>
      <c r="E134" s="24" t="s">
        <v>252</v>
      </c>
      <c r="F134" s="24"/>
      <c r="G134" s="51" t="str">
        <f t="shared" ref="G134:G158" si="2">IF(F134&gt;0,"JA","---")</f>
        <v>---</v>
      </c>
    </row>
    <row r="135" spans="1:7" s="21" customFormat="1">
      <c r="A135" s="80" t="s">
        <v>110</v>
      </c>
      <c r="B135" s="24" t="s">
        <v>26</v>
      </c>
      <c r="C135" s="24" t="s">
        <v>209</v>
      </c>
      <c r="D135" s="24">
        <v>5020</v>
      </c>
      <c r="E135" s="24" t="s">
        <v>252</v>
      </c>
      <c r="F135" s="24">
        <v>50</v>
      </c>
      <c r="G135" s="51" t="str">
        <f t="shared" si="2"/>
        <v>JA</v>
      </c>
    </row>
    <row r="136" spans="1:7" s="21" customFormat="1">
      <c r="A136" s="80" t="s">
        <v>113</v>
      </c>
      <c r="B136" s="24" t="s">
        <v>26</v>
      </c>
      <c r="C136" s="24" t="s">
        <v>223</v>
      </c>
      <c r="D136" s="24">
        <v>5020</v>
      </c>
      <c r="E136" s="24" t="s">
        <v>252</v>
      </c>
      <c r="F136" s="24">
        <v>60</v>
      </c>
      <c r="G136" s="51" t="str">
        <f t="shared" si="2"/>
        <v>JA</v>
      </c>
    </row>
    <row r="137" spans="1:7" s="21" customFormat="1">
      <c r="A137" s="80" t="s">
        <v>63</v>
      </c>
      <c r="B137" s="24" t="s">
        <v>26</v>
      </c>
      <c r="C137" s="24" t="s">
        <v>247</v>
      </c>
      <c r="D137" s="24">
        <v>5020</v>
      </c>
      <c r="E137" s="24" t="s">
        <v>252</v>
      </c>
      <c r="F137" s="24">
        <v>60</v>
      </c>
      <c r="G137" s="51" t="str">
        <f t="shared" si="2"/>
        <v>JA</v>
      </c>
    </row>
    <row r="138" spans="1:7" s="21" customFormat="1">
      <c r="A138" s="80" t="s">
        <v>32</v>
      </c>
      <c r="B138" s="24" t="s">
        <v>28</v>
      </c>
      <c r="C138" s="24" t="s">
        <v>162</v>
      </c>
      <c r="D138" s="24">
        <v>5020</v>
      </c>
      <c r="E138" s="24" t="s">
        <v>252</v>
      </c>
      <c r="F138" s="24"/>
      <c r="G138" s="51" t="str">
        <f t="shared" si="2"/>
        <v>---</v>
      </c>
    </row>
    <row r="139" spans="1:7" s="21" customFormat="1">
      <c r="A139" s="80" t="s">
        <v>91</v>
      </c>
      <c r="B139" s="24" t="s">
        <v>28</v>
      </c>
      <c r="C139" s="24" t="s">
        <v>171</v>
      </c>
      <c r="D139" s="24">
        <v>5020</v>
      </c>
      <c r="E139" s="24" t="s">
        <v>252</v>
      </c>
      <c r="F139" s="24">
        <v>50</v>
      </c>
      <c r="G139" s="51" t="str">
        <f t="shared" si="2"/>
        <v>JA</v>
      </c>
    </row>
    <row r="140" spans="1:7" s="21" customFormat="1">
      <c r="A140" s="80" t="s">
        <v>109</v>
      </c>
      <c r="B140" s="24" t="s">
        <v>28</v>
      </c>
      <c r="C140" s="24" t="s">
        <v>245</v>
      </c>
      <c r="D140" s="24">
        <v>5020</v>
      </c>
      <c r="E140" s="24" t="s">
        <v>252</v>
      </c>
      <c r="F140" s="24"/>
      <c r="G140" s="51" t="str">
        <f t="shared" si="2"/>
        <v>---</v>
      </c>
    </row>
    <row r="141" spans="1:7" s="21" customFormat="1">
      <c r="A141" s="80" t="s">
        <v>32</v>
      </c>
      <c r="B141" s="24" t="s">
        <v>13</v>
      </c>
      <c r="C141" s="24" t="s">
        <v>150</v>
      </c>
      <c r="D141" s="24">
        <v>5020</v>
      </c>
      <c r="E141" s="24" t="s">
        <v>252</v>
      </c>
      <c r="F141" s="24"/>
      <c r="G141" s="51" t="str">
        <f t="shared" si="2"/>
        <v>---</v>
      </c>
    </row>
    <row r="142" spans="1:7" s="21" customFormat="1">
      <c r="A142" s="80" t="s">
        <v>105</v>
      </c>
      <c r="B142" s="24" t="s">
        <v>13</v>
      </c>
      <c r="C142" s="24" t="s">
        <v>125</v>
      </c>
      <c r="D142" s="24">
        <v>5020</v>
      </c>
      <c r="E142" s="24" t="s">
        <v>252</v>
      </c>
      <c r="F142" s="24">
        <v>100</v>
      </c>
      <c r="G142" s="51" t="str">
        <f t="shared" si="2"/>
        <v>JA</v>
      </c>
    </row>
    <row r="143" spans="1:7" s="21" customFormat="1">
      <c r="A143" s="80" t="s">
        <v>113</v>
      </c>
      <c r="B143" s="24" t="s">
        <v>13</v>
      </c>
      <c r="C143" s="24" t="s">
        <v>178</v>
      </c>
      <c r="D143" s="24">
        <v>5020</v>
      </c>
      <c r="E143" s="24" t="s">
        <v>252</v>
      </c>
      <c r="F143" s="24">
        <v>60</v>
      </c>
      <c r="G143" s="51" t="str">
        <f t="shared" si="2"/>
        <v>JA</v>
      </c>
    </row>
    <row r="144" spans="1:7" s="21" customFormat="1">
      <c r="A144" s="80" t="s">
        <v>32</v>
      </c>
      <c r="B144" s="24" t="s">
        <v>13</v>
      </c>
      <c r="C144" s="24" t="s">
        <v>212</v>
      </c>
      <c r="D144" s="24">
        <v>5020</v>
      </c>
      <c r="E144" s="24" t="s">
        <v>252</v>
      </c>
      <c r="F144" s="24"/>
      <c r="G144" s="51" t="str">
        <f t="shared" si="2"/>
        <v>---</v>
      </c>
    </row>
    <row r="145" spans="1:7" s="21" customFormat="1">
      <c r="A145" s="80" t="s">
        <v>109</v>
      </c>
      <c r="B145" s="24" t="s">
        <v>13</v>
      </c>
      <c r="C145" s="24" t="s">
        <v>29</v>
      </c>
      <c r="D145" s="24">
        <v>5020</v>
      </c>
      <c r="E145" s="24" t="s">
        <v>252</v>
      </c>
      <c r="F145" s="24"/>
      <c r="G145" s="51" t="str">
        <f t="shared" si="2"/>
        <v>---</v>
      </c>
    </row>
    <row r="146" spans="1:7" s="21" customFormat="1">
      <c r="A146" s="80" t="s">
        <v>103</v>
      </c>
      <c r="B146" s="24" t="s">
        <v>13</v>
      </c>
      <c r="C146" s="24" t="s">
        <v>250</v>
      </c>
      <c r="D146" s="24">
        <v>5020</v>
      </c>
      <c r="E146" s="24" t="s">
        <v>252</v>
      </c>
      <c r="F146" s="24">
        <v>100</v>
      </c>
      <c r="G146" s="51" t="str">
        <f t="shared" si="2"/>
        <v>JA</v>
      </c>
    </row>
    <row r="147" spans="1:7" s="21" customFormat="1">
      <c r="A147" s="80" t="s">
        <v>63</v>
      </c>
      <c r="B147" s="24" t="s">
        <v>36</v>
      </c>
      <c r="C147" s="24" t="s">
        <v>131</v>
      </c>
      <c r="D147" s="24">
        <v>5020</v>
      </c>
      <c r="E147" s="24" t="s">
        <v>252</v>
      </c>
      <c r="F147" s="24">
        <v>60</v>
      </c>
      <c r="G147" s="51" t="str">
        <f t="shared" si="2"/>
        <v>JA</v>
      </c>
    </row>
    <row r="148" spans="1:7" s="21" customFormat="1">
      <c r="A148" s="80" t="s">
        <v>32</v>
      </c>
      <c r="B148" s="24" t="s">
        <v>36</v>
      </c>
      <c r="C148" s="24" t="s">
        <v>206</v>
      </c>
      <c r="D148" s="24">
        <v>5020</v>
      </c>
      <c r="E148" s="24" t="s">
        <v>252</v>
      </c>
      <c r="F148" s="24"/>
      <c r="G148" s="51" t="str">
        <f t="shared" si="2"/>
        <v>---</v>
      </c>
    </row>
    <row r="149" spans="1:7" s="21" customFormat="1">
      <c r="A149" s="80" t="s">
        <v>109</v>
      </c>
      <c r="B149" s="24" t="s">
        <v>23</v>
      </c>
      <c r="C149" s="24" t="s">
        <v>240</v>
      </c>
      <c r="D149" s="24">
        <v>5020</v>
      </c>
      <c r="E149" s="24" t="s">
        <v>252</v>
      </c>
      <c r="F149" s="24">
        <v>100</v>
      </c>
      <c r="G149" s="51" t="str">
        <f t="shared" si="2"/>
        <v>JA</v>
      </c>
    </row>
    <row r="150" spans="1:7" s="21" customFormat="1">
      <c r="A150" s="80" t="s">
        <v>122</v>
      </c>
      <c r="B150" s="24" t="s">
        <v>47</v>
      </c>
      <c r="C150" s="24" t="s">
        <v>193</v>
      </c>
      <c r="D150" s="24">
        <v>5020</v>
      </c>
      <c r="E150" s="24" t="s">
        <v>252</v>
      </c>
      <c r="F150" s="24">
        <v>50</v>
      </c>
      <c r="G150" s="51" t="str">
        <f t="shared" si="2"/>
        <v>JA</v>
      </c>
    </row>
    <row r="151" spans="1:7" s="21" customFormat="1">
      <c r="A151" s="80" t="s">
        <v>110</v>
      </c>
      <c r="B151" s="24" t="s">
        <v>47</v>
      </c>
      <c r="C151" s="24" t="s">
        <v>131</v>
      </c>
      <c r="D151" s="24">
        <v>5020</v>
      </c>
      <c r="E151" s="24" t="s">
        <v>252</v>
      </c>
      <c r="F151" s="24">
        <v>50</v>
      </c>
      <c r="G151" s="51" t="str">
        <f t="shared" si="2"/>
        <v>JA</v>
      </c>
    </row>
    <row r="152" spans="1:7" s="21" customFormat="1">
      <c r="A152" s="80" t="s">
        <v>105</v>
      </c>
      <c r="B152" s="24" t="s">
        <v>273</v>
      </c>
      <c r="C152" s="24" t="s">
        <v>249</v>
      </c>
      <c r="D152" s="24">
        <v>5020</v>
      </c>
      <c r="E152" s="24" t="s">
        <v>252</v>
      </c>
      <c r="F152" s="24">
        <v>100</v>
      </c>
      <c r="G152" s="51" t="str">
        <f t="shared" si="2"/>
        <v>JA</v>
      </c>
    </row>
    <row r="153" spans="1:7" s="21" customFormat="1">
      <c r="A153" s="80" t="s">
        <v>112</v>
      </c>
      <c r="B153" s="24" t="s">
        <v>273</v>
      </c>
      <c r="C153" s="24" t="s">
        <v>131</v>
      </c>
      <c r="D153" s="24">
        <v>5020</v>
      </c>
      <c r="E153" s="24" t="s">
        <v>252</v>
      </c>
      <c r="F153" s="24">
        <v>60</v>
      </c>
      <c r="G153" s="51" t="str">
        <f t="shared" si="2"/>
        <v>JA</v>
      </c>
    </row>
    <row r="154" spans="1:7" s="21" customFormat="1">
      <c r="A154" s="80" t="s">
        <v>112</v>
      </c>
      <c r="B154" s="24" t="s">
        <v>5</v>
      </c>
      <c r="C154" s="24" t="s">
        <v>48</v>
      </c>
      <c r="D154" s="24">
        <v>5020</v>
      </c>
      <c r="E154" s="24" t="s">
        <v>252</v>
      </c>
      <c r="F154" s="24">
        <v>50</v>
      </c>
      <c r="G154" s="51" t="str">
        <f t="shared" si="2"/>
        <v>JA</v>
      </c>
    </row>
    <row r="155" spans="1:7" s="21" customFormat="1">
      <c r="A155" s="80" t="s">
        <v>105</v>
      </c>
      <c r="B155" s="24" t="s">
        <v>5</v>
      </c>
      <c r="C155" s="24" t="s">
        <v>127</v>
      </c>
      <c r="D155" s="24">
        <v>5020</v>
      </c>
      <c r="E155" s="24" t="s">
        <v>252</v>
      </c>
      <c r="F155" s="24">
        <v>100</v>
      </c>
      <c r="G155" s="51" t="str">
        <f t="shared" si="2"/>
        <v>JA</v>
      </c>
    </row>
    <row r="156" spans="1:7" s="21" customFormat="1">
      <c r="A156" s="80" t="s">
        <v>103</v>
      </c>
      <c r="B156" s="24" t="s">
        <v>19</v>
      </c>
      <c r="C156" s="24" t="s">
        <v>241</v>
      </c>
      <c r="D156" s="24">
        <v>5020</v>
      </c>
      <c r="E156" s="24" t="s">
        <v>252</v>
      </c>
      <c r="F156" s="24">
        <v>100</v>
      </c>
      <c r="G156" s="51" t="str">
        <f t="shared" si="2"/>
        <v>JA</v>
      </c>
    </row>
    <row r="157" spans="1:7" s="21" customFormat="1">
      <c r="A157" s="80" t="s">
        <v>103</v>
      </c>
      <c r="B157" s="24" t="s">
        <v>15</v>
      </c>
      <c r="C157" s="24" t="s">
        <v>172</v>
      </c>
      <c r="D157" s="24">
        <v>5020</v>
      </c>
      <c r="E157" s="24" t="s">
        <v>252</v>
      </c>
      <c r="F157" s="24">
        <v>100</v>
      </c>
      <c r="G157" s="51" t="str">
        <f t="shared" si="2"/>
        <v>JA</v>
      </c>
    </row>
    <row r="158" spans="1:7" s="21" customFormat="1">
      <c r="A158" s="80" t="s">
        <v>113</v>
      </c>
      <c r="B158" s="24" t="s">
        <v>58</v>
      </c>
      <c r="C158" s="24" t="s">
        <v>196</v>
      </c>
      <c r="D158" s="24">
        <v>5020</v>
      </c>
      <c r="E158" s="24" t="s">
        <v>252</v>
      </c>
      <c r="F158" s="24">
        <v>60</v>
      </c>
      <c r="G158" s="51" t="str">
        <f t="shared" si="2"/>
        <v>JA</v>
      </c>
    </row>
    <row r="160" spans="1:7" s="21" customFormat="1">
      <c r="A160" s="80"/>
      <c r="B160" s="24"/>
      <c r="C160" s="24"/>
      <c r="D160" s="24"/>
      <c r="E160" s="24" t="s">
        <v>135</v>
      </c>
      <c r="F160" s="24">
        <f>COUNT(F4:F158)</f>
        <v>134</v>
      </c>
      <c r="G160" s="24"/>
    </row>
    <row r="161" spans="1:8" s="24" customFormat="1">
      <c r="A161" s="80"/>
      <c r="E161" s="24" t="s">
        <v>107</v>
      </c>
      <c r="F161" s="24">
        <f>AVERAGE(F4:F158)</f>
        <v>67.835820895522389</v>
      </c>
      <c r="H161" s="21"/>
    </row>
  </sheetData>
  <conditionalFormatting sqref="G4:G158">
    <cfRule type="cellIs" dxfId="26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8"/>
  <dimension ref="A1:H161"/>
  <sheetViews>
    <sheetView zoomScaleNormal="100" workbookViewId="0">
      <selection activeCell="H12" sqref="H12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8.33203125" style="24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8.8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12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 t="str">
        <f>IF(F4&gt;0,"JA","---")</f>
        <v>JA</v>
      </c>
      <c r="H4" s="80"/>
    </row>
    <row r="5" spans="1:8">
      <c r="A5" s="103" t="s">
        <v>103</v>
      </c>
      <c r="B5" s="103" t="s">
        <v>258</v>
      </c>
      <c r="C5" s="103" t="s">
        <v>405</v>
      </c>
      <c r="D5" s="103">
        <v>5020</v>
      </c>
      <c r="E5" s="103" t="s">
        <v>252</v>
      </c>
      <c r="F5" s="24">
        <v>50</v>
      </c>
      <c r="G5" s="51" t="str">
        <f>IF(F5&gt;0,"JA","---")</f>
        <v>JA</v>
      </c>
      <c r="H5" s="80"/>
    </row>
    <row r="6" spans="1:8">
      <c r="A6" s="80" t="s">
        <v>32</v>
      </c>
      <c r="B6" s="24" t="s">
        <v>143</v>
      </c>
      <c r="C6" s="24" t="s">
        <v>70</v>
      </c>
      <c r="D6" s="24">
        <v>5020</v>
      </c>
      <c r="E6" s="24" t="s">
        <v>252</v>
      </c>
      <c r="F6" s="24">
        <v>60</v>
      </c>
      <c r="G6" s="51" t="str">
        <f t="shared" ref="G6:G69" si="0">IF(F6&gt;0,"JA","---")</f>
        <v>JA</v>
      </c>
      <c r="H6" s="80"/>
    </row>
    <row r="7" spans="1:8">
      <c r="A7" s="80" t="s">
        <v>97</v>
      </c>
      <c r="B7" s="24" t="s">
        <v>65</v>
      </c>
      <c r="C7" s="24" t="s">
        <v>192</v>
      </c>
      <c r="D7" s="24">
        <v>5020</v>
      </c>
      <c r="E7" s="24" t="s">
        <v>252</v>
      </c>
      <c r="F7" s="24">
        <v>70</v>
      </c>
      <c r="G7" s="51" t="str">
        <f t="shared" si="0"/>
        <v>JA</v>
      </c>
      <c r="H7" s="80"/>
    </row>
    <row r="8" spans="1:8">
      <c r="A8" s="80" t="s">
        <v>105</v>
      </c>
      <c r="B8" s="24" t="s">
        <v>6</v>
      </c>
      <c r="C8" s="24" t="s">
        <v>128</v>
      </c>
      <c r="D8" s="24">
        <v>5020</v>
      </c>
      <c r="E8" s="24" t="s">
        <v>252</v>
      </c>
      <c r="F8" s="24">
        <v>100</v>
      </c>
      <c r="G8" s="51" t="str">
        <f t="shared" si="0"/>
        <v>JA</v>
      </c>
      <c r="H8" s="80"/>
    </row>
    <row r="9" spans="1:8">
      <c r="A9" s="80" t="s">
        <v>113</v>
      </c>
      <c r="B9" s="24" t="s">
        <v>57</v>
      </c>
      <c r="C9" s="24" t="s">
        <v>133</v>
      </c>
      <c r="D9" s="24">
        <v>5020</v>
      </c>
      <c r="E9" s="24" t="s">
        <v>252</v>
      </c>
      <c r="F9" s="24">
        <v>60</v>
      </c>
      <c r="G9" s="51" t="str">
        <f t="shared" si="0"/>
        <v>JA</v>
      </c>
      <c r="H9" s="80"/>
    </row>
    <row r="10" spans="1:8">
      <c r="A10" s="80" t="s">
        <v>32</v>
      </c>
      <c r="B10" s="24" t="s">
        <v>33</v>
      </c>
      <c r="C10" s="24" t="s">
        <v>130</v>
      </c>
      <c r="D10" s="24">
        <v>5020</v>
      </c>
      <c r="E10" s="24" t="s">
        <v>252</v>
      </c>
      <c r="G10" s="51" t="str">
        <f t="shared" si="0"/>
        <v>---</v>
      </c>
      <c r="H10" s="80"/>
    </row>
    <row r="11" spans="1:8">
      <c r="A11" s="80" t="s">
        <v>103</v>
      </c>
      <c r="B11" s="24" t="s">
        <v>35</v>
      </c>
      <c r="C11" s="24" t="s">
        <v>154</v>
      </c>
      <c r="D11" s="24">
        <v>5020</v>
      </c>
      <c r="E11" s="24" t="s">
        <v>252</v>
      </c>
      <c r="F11" s="24">
        <v>100</v>
      </c>
      <c r="G11" s="51" t="str">
        <f t="shared" si="0"/>
        <v>JA</v>
      </c>
      <c r="H11" s="80"/>
    </row>
    <row r="12" spans="1:8">
      <c r="A12" s="80" t="s">
        <v>32</v>
      </c>
      <c r="B12" s="24" t="s">
        <v>35</v>
      </c>
      <c r="C12" s="24" t="s">
        <v>129</v>
      </c>
      <c r="D12" s="24">
        <v>5020</v>
      </c>
      <c r="E12" s="24" t="s">
        <v>252</v>
      </c>
      <c r="G12" s="51" t="str">
        <f t="shared" si="0"/>
        <v>---</v>
      </c>
      <c r="H12" s="80"/>
    </row>
    <row r="13" spans="1:8">
      <c r="A13" s="80" t="s">
        <v>91</v>
      </c>
      <c r="B13" s="24" t="s">
        <v>35</v>
      </c>
      <c r="C13" s="24" t="s">
        <v>227</v>
      </c>
      <c r="D13" s="24">
        <v>5020</v>
      </c>
      <c r="E13" s="24" t="s">
        <v>252</v>
      </c>
      <c r="F13" s="24">
        <v>50</v>
      </c>
      <c r="G13" s="51" t="str">
        <f t="shared" si="0"/>
        <v>JA</v>
      </c>
      <c r="H13" s="80"/>
    </row>
    <row r="14" spans="1:8">
      <c r="A14" s="80" t="s">
        <v>105</v>
      </c>
      <c r="B14" s="24" t="s">
        <v>35</v>
      </c>
      <c r="C14" s="24" t="s">
        <v>42</v>
      </c>
      <c r="D14" s="24">
        <v>5020</v>
      </c>
      <c r="E14" s="24" t="s">
        <v>252</v>
      </c>
      <c r="F14" s="24">
        <v>50</v>
      </c>
      <c r="G14" s="51" t="str">
        <f t="shared" si="0"/>
        <v>JA</v>
      </c>
      <c r="H14" s="80"/>
    </row>
    <row r="15" spans="1:8">
      <c r="A15" s="80" t="s">
        <v>113</v>
      </c>
      <c r="B15" s="24" t="s">
        <v>59</v>
      </c>
      <c r="C15" s="24" t="s">
        <v>194</v>
      </c>
      <c r="D15" s="24">
        <v>5020</v>
      </c>
      <c r="E15" s="24" t="s">
        <v>252</v>
      </c>
      <c r="F15" s="24">
        <v>60</v>
      </c>
      <c r="G15" s="51" t="str">
        <f t="shared" si="0"/>
        <v>JA</v>
      </c>
      <c r="H15" s="80"/>
    </row>
    <row r="16" spans="1:8">
      <c r="A16" s="80" t="s">
        <v>63</v>
      </c>
      <c r="B16" s="24" t="s">
        <v>66</v>
      </c>
      <c r="C16" s="24" t="s">
        <v>213</v>
      </c>
      <c r="D16" s="24">
        <v>5020</v>
      </c>
      <c r="E16" s="24" t="s">
        <v>252</v>
      </c>
      <c r="F16" s="24">
        <v>60</v>
      </c>
      <c r="G16" s="51" t="str">
        <f t="shared" si="0"/>
        <v>JA</v>
      </c>
      <c r="H16" s="80"/>
    </row>
    <row r="17" spans="1:8">
      <c r="A17" s="80" t="s">
        <v>63</v>
      </c>
      <c r="B17" s="24" t="s">
        <v>67</v>
      </c>
      <c r="C17" s="24" t="s">
        <v>68</v>
      </c>
      <c r="D17" s="24">
        <v>5020</v>
      </c>
      <c r="E17" s="24" t="s">
        <v>252</v>
      </c>
      <c r="F17" s="24">
        <v>60</v>
      </c>
      <c r="G17" s="51" t="str">
        <f t="shared" si="0"/>
        <v>JA</v>
      </c>
      <c r="H17" s="80"/>
    </row>
    <row r="18" spans="1:8">
      <c r="A18" s="80" t="s">
        <v>123</v>
      </c>
      <c r="B18" s="24" t="s">
        <v>43</v>
      </c>
      <c r="C18" s="24" t="s">
        <v>185</v>
      </c>
      <c r="D18" s="24">
        <v>5020</v>
      </c>
      <c r="E18" s="24" t="s">
        <v>252</v>
      </c>
      <c r="F18" s="24">
        <v>60</v>
      </c>
      <c r="G18" s="51" t="str">
        <f t="shared" si="0"/>
        <v>JA</v>
      </c>
      <c r="H18" s="80"/>
    </row>
    <row r="19" spans="1:8">
      <c r="A19" s="80" t="s">
        <v>123</v>
      </c>
      <c r="B19" s="24" t="s">
        <v>43</v>
      </c>
      <c r="C19" s="24" t="s">
        <v>228</v>
      </c>
      <c r="D19" s="24">
        <v>5020</v>
      </c>
      <c r="E19" s="24" t="s">
        <v>252</v>
      </c>
      <c r="F19" s="24">
        <v>60</v>
      </c>
      <c r="G19" s="51" t="str">
        <f t="shared" si="0"/>
        <v>JA</v>
      </c>
      <c r="H19" s="80"/>
    </row>
    <row r="20" spans="1:8">
      <c r="A20" s="80" t="s">
        <v>105</v>
      </c>
      <c r="B20" s="24" t="s">
        <v>43</v>
      </c>
      <c r="C20" s="24" t="s">
        <v>246</v>
      </c>
      <c r="D20" s="24">
        <v>5020</v>
      </c>
      <c r="E20" s="24" t="s">
        <v>252</v>
      </c>
      <c r="F20" s="24">
        <v>50</v>
      </c>
      <c r="G20" s="51" t="str">
        <f t="shared" si="0"/>
        <v>JA</v>
      </c>
      <c r="H20" s="80"/>
    </row>
    <row r="21" spans="1:8">
      <c r="A21" s="80" t="s">
        <v>32</v>
      </c>
      <c r="B21" s="24" t="s">
        <v>253</v>
      </c>
      <c r="C21" s="24" t="s">
        <v>131</v>
      </c>
      <c r="D21" s="24">
        <v>5020</v>
      </c>
      <c r="E21" s="24" t="s">
        <v>252</v>
      </c>
      <c r="F21" s="24">
        <v>60</v>
      </c>
      <c r="G21" s="51" t="str">
        <f t="shared" si="0"/>
        <v>JA</v>
      </c>
      <c r="H21" s="80"/>
    </row>
    <row r="22" spans="1:8">
      <c r="A22" s="80" t="s">
        <v>32</v>
      </c>
      <c r="B22" s="24" t="s">
        <v>254</v>
      </c>
      <c r="C22" s="24" t="s">
        <v>69</v>
      </c>
      <c r="D22" s="24">
        <v>5020</v>
      </c>
      <c r="E22" s="24" t="s">
        <v>252</v>
      </c>
      <c r="F22" s="24">
        <v>60</v>
      </c>
      <c r="G22" s="51" t="str">
        <f t="shared" si="0"/>
        <v>JA</v>
      </c>
      <c r="H22" s="80"/>
    </row>
    <row r="23" spans="1:8">
      <c r="A23" s="80" t="s">
        <v>32</v>
      </c>
      <c r="B23" s="24" t="s">
        <v>30</v>
      </c>
      <c r="C23" s="24" t="s">
        <v>217</v>
      </c>
      <c r="D23" s="24">
        <v>5020</v>
      </c>
      <c r="E23" s="24" t="s">
        <v>252</v>
      </c>
      <c r="F23" s="24">
        <v>60</v>
      </c>
      <c r="G23" s="51" t="str">
        <f t="shared" si="0"/>
        <v>JA</v>
      </c>
      <c r="H23" s="80"/>
    </row>
    <row r="24" spans="1:8">
      <c r="A24" s="80" t="s">
        <v>91</v>
      </c>
      <c r="B24" s="24" t="s">
        <v>40</v>
      </c>
      <c r="C24" s="24" t="s">
        <v>156</v>
      </c>
      <c r="D24" s="24">
        <v>5020</v>
      </c>
      <c r="E24" s="24" t="s">
        <v>252</v>
      </c>
      <c r="F24" s="24">
        <v>50</v>
      </c>
      <c r="G24" s="51" t="str">
        <f t="shared" si="0"/>
        <v>JA</v>
      </c>
      <c r="H24" s="80"/>
    </row>
    <row r="25" spans="1:8">
      <c r="A25" s="80" t="s">
        <v>32</v>
      </c>
      <c r="B25" s="24" t="s">
        <v>121</v>
      </c>
      <c r="C25" s="24" t="s">
        <v>132</v>
      </c>
      <c r="D25" s="24">
        <v>5020</v>
      </c>
      <c r="E25" s="24" t="s">
        <v>252</v>
      </c>
      <c r="F25" s="24">
        <v>60</v>
      </c>
      <c r="G25" s="51" t="str">
        <f t="shared" si="0"/>
        <v>JA</v>
      </c>
      <c r="H25" s="80"/>
    </row>
    <row r="26" spans="1:8">
      <c r="A26" s="80" t="s">
        <v>115</v>
      </c>
      <c r="B26" s="24" t="s">
        <v>121</v>
      </c>
      <c r="C26" s="24" t="s">
        <v>87</v>
      </c>
      <c r="D26" s="24">
        <v>5020</v>
      </c>
      <c r="E26" s="24" t="s">
        <v>252</v>
      </c>
      <c r="F26" s="24">
        <v>70</v>
      </c>
      <c r="G26" s="51" t="str">
        <f t="shared" si="0"/>
        <v>JA</v>
      </c>
      <c r="H26" s="80"/>
    </row>
    <row r="27" spans="1:8">
      <c r="A27" s="80" t="s">
        <v>63</v>
      </c>
      <c r="B27" s="24" t="s">
        <v>142</v>
      </c>
      <c r="C27" s="24" t="s">
        <v>132</v>
      </c>
      <c r="D27" s="24">
        <v>5020</v>
      </c>
      <c r="E27" s="24" t="s">
        <v>252</v>
      </c>
      <c r="F27" s="24">
        <v>60</v>
      </c>
      <c r="G27" s="51" t="str">
        <f t="shared" si="0"/>
        <v>JA</v>
      </c>
      <c r="H27" s="80"/>
    </row>
    <row r="28" spans="1:8">
      <c r="A28" s="80" t="s">
        <v>103</v>
      </c>
      <c r="B28" s="24" t="s">
        <v>20</v>
      </c>
      <c r="C28" s="24" t="s">
        <v>216</v>
      </c>
      <c r="D28" s="24">
        <v>5020</v>
      </c>
      <c r="E28" s="24" t="s">
        <v>252</v>
      </c>
      <c r="F28" s="24">
        <v>100</v>
      </c>
      <c r="G28" s="51" t="str">
        <f t="shared" si="0"/>
        <v>JA</v>
      </c>
      <c r="H28" s="80"/>
    </row>
    <row r="29" spans="1:8">
      <c r="A29" s="80" t="s">
        <v>105</v>
      </c>
      <c r="B29" s="24" t="s">
        <v>30</v>
      </c>
      <c r="C29" s="24" t="s">
        <v>229</v>
      </c>
      <c r="D29" s="24">
        <v>5020</v>
      </c>
      <c r="E29" s="24" t="s">
        <v>252</v>
      </c>
      <c r="F29" s="24">
        <v>50</v>
      </c>
      <c r="G29" s="51" t="str">
        <f t="shared" si="0"/>
        <v>JA</v>
      </c>
      <c r="H29" s="80"/>
    </row>
    <row r="30" spans="1:8">
      <c r="A30" s="80" t="s">
        <v>109</v>
      </c>
      <c r="B30" s="24" t="s">
        <v>30</v>
      </c>
      <c r="C30" s="24" t="s">
        <v>242</v>
      </c>
      <c r="D30" s="24">
        <v>5020</v>
      </c>
      <c r="E30" s="24" t="s">
        <v>252</v>
      </c>
      <c r="G30" s="51" t="str">
        <f t="shared" si="0"/>
        <v>---</v>
      </c>
    </row>
    <row r="31" spans="1:8">
      <c r="A31" s="80" t="s">
        <v>63</v>
      </c>
      <c r="B31" s="24" t="s">
        <v>60</v>
      </c>
      <c r="C31" s="24" t="s">
        <v>61</v>
      </c>
      <c r="D31" s="24">
        <v>5020</v>
      </c>
      <c r="E31" s="24" t="s">
        <v>252</v>
      </c>
      <c r="F31" s="24">
        <v>60</v>
      </c>
      <c r="G31" s="51" t="str">
        <f t="shared" si="0"/>
        <v>JA</v>
      </c>
    </row>
    <row r="32" spans="1:8">
      <c r="A32" s="80" t="s">
        <v>32</v>
      </c>
      <c r="B32" s="24" t="s">
        <v>71</v>
      </c>
      <c r="C32" s="24" t="s">
        <v>72</v>
      </c>
      <c r="D32" s="24">
        <v>5020</v>
      </c>
      <c r="E32" s="24" t="s">
        <v>252</v>
      </c>
      <c r="F32" s="24">
        <v>60</v>
      </c>
      <c r="G32" s="51" t="str">
        <f t="shared" si="0"/>
        <v>JA</v>
      </c>
    </row>
    <row r="33" spans="1:7" s="21" customFormat="1">
      <c r="A33" s="80" t="s">
        <v>103</v>
      </c>
      <c r="B33" s="24" t="s">
        <v>17</v>
      </c>
      <c r="C33" s="24" t="s">
        <v>189</v>
      </c>
      <c r="D33" s="24">
        <v>5020</v>
      </c>
      <c r="E33" s="24" t="s">
        <v>252</v>
      </c>
      <c r="F33" s="24">
        <v>100</v>
      </c>
      <c r="G33" s="51" t="str">
        <f t="shared" si="0"/>
        <v>JA</v>
      </c>
    </row>
    <row r="34" spans="1:7" s="21" customFormat="1">
      <c r="A34" s="80" t="s">
        <v>91</v>
      </c>
      <c r="B34" s="24" t="s">
        <v>9</v>
      </c>
      <c r="C34" s="24" t="s">
        <v>157</v>
      </c>
      <c r="D34" s="24">
        <v>5020</v>
      </c>
      <c r="E34" s="24" t="s">
        <v>252</v>
      </c>
      <c r="F34" s="24">
        <v>50</v>
      </c>
      <c r="G34" s="51" t="str">
        <f t="shared" si="0"/>
        <v>JA</v>
      </c>
    </row>
    <row r="35" spans="1:7" s="21" customFormat="1">
      <c r="A35" s="80" t="s">
        <v>110</v>
      </c>
      <c r="B35" s="24" t="s">
        <v>9</v>
      </c>
      <c r="C35" s="24" t="s">
        <v>158</v>
      </c>
      <c r="D35" s="24">
        <v>5020</v>
      </c>
      <c r="E35" s="24" t="s">
        <v>252</v>
      </c>
      <c r="F35" s="24">
        <v>50</v>
      </c>
      <c r="G35" s="51" t="str">
        <f t="shared" si="0"/>
        <v>JA</v>
      </c>
    </row>
    <row r="36" spans="1:7" s="21" customFormat="1">
      <c r="A36" s="80" t="s">
        <v>105</v>
      </c>
      <c r="B36" s="24" t="s">
        <v>9</v>
      </c>
      <c r="C36" s="24" t="s">
        <v>208</v>
      </c>
      <c r="D36" s="24">
        <v>5020</v>
      </c>
      <c r="E36" s="24" t="s">
        <v>252</v>
      </c>
      <c r="F36" s="24">
        <v>100</v>
      </c>
      <c r="G36" s="51" t="str">
        <f t="shared" si="0"/>
        <v>JA</v>
      </c>
    </row>
    <row r="37" spans="1:7" s="21" customFormat="1">
      <c r="A37" s="80" t="s">
        <v>32</v>
      </c>
      <c r="B37" s="24" t="s">
        <v>9</v>
      </c>
      <c r="C37" s="24" t="s">
        <v>211</v>
      </c>
      <c r="D37" s="24">
        <v>5020</v>
      </c>
      <c r="E37" s="24" t="s">
        <v>252</v>
      </c>
      <c r="F37" s="24"/>
      <c r="G37" s="51" t="str">
        <f t="shared" si="0"/>
        <v>---</v>
      </c>
    </row>
    <row r="38" spans="1:7" s="21" customFormat="1">
      <c r="A38" s="80" t="s">
        <v>112</v>
      </c>
      <c r="B38" s="24" t="s">
        <v>9</v>
      </c>
      <c r="C38" s="24" t="s">
        <v>230</v>
      </c>
      <c r="D38" s="24">
        <v>5020</v>
      </c>
      <c r="E38" s="24" t="s">
        <v>252</v>
      </c>
      <c r="F38" s="24">
        <v>50</v>
      </c>
      <c r="G38" s="51" t="str">
        <f t="shared" si="0"/>
        <v>JA</v>
      </c>
    </row>
    <row r="39" spans="1:7" s="21" customFormat="1">
      <c r="A39" s="80" t="s">
        <v>32</v>
      </c>
      <c r="B39" s="24" t="s">
        <v>73</v>
      </c>
      <c r="C39" s="24" t="s">
        <v>131</v>
      </c>
      <c r="D39" s="24">
        <v>5020</v>
      </c>
      <c r="E39" s="24" t="s">
        <v>252</v>
      </c>
      <c r="F39" s="24">
        <v>60</v>
      </c>
      <c r="G39" s="51" t="str">
        <f t="shared" si="0"/>
        <v>JA</v>
      </c>
    </row>
    <row r="40" spans="1:7" s="21" customFormat="1">
      <c r="A40" s="80" t="s">
        <v>32</v>
      </c>
      <c r="B40" s="24" t="s">
        <v>73</v>
      </c>
      <c r="C40" s="24" t="s">
        <v>198</v>
      </c>
      <c r="D40" s="24">
        <v>5020</v>
      </c>
      <c r="E40" s="24" t="s">
        <v>252</v>
      </c>
      <c r="F40" s="24">
        <v>60</v>
      </c>
      <c r="G40" s="51" t="str">
        <f t="shared" si="0"/>
        <v>JA</v>
      </c>
    </row>
    <row r="41" spans="1:7" s="21" customFormat="1">
      <c r="A41" s="80" t="s">
        <v>63</v>
      </c>
      <c r="B41" s="24" t="s">
        <v>44</v>
      </c>
      <c r="C41" s="24" t="s">
        <v>132</v>
      </c>
      <c r="D41" s="24">
        <v>5020</v>
      </c>
      <c r="E41" s="24" t="s">
        <v>252</v>
      </c>
      <c r="F41" s="24">
        <v>60</v>
      </c>
      <c r="G41" s="51" t="str">
        <f t="shared" si="0"/>
        <v>JA</v>
      </c>
    </row>
    <row r="42" spans="1:7" s="21" customFormat="1">
      <c r="A42" s="80" t="s">
        <v>105</v>
      </c>
      <c r="B42" s="24" t="s">
        <v>44</v>
      </c>
      <c r="C42" s="24" t="s">
        <v>187</v>
      </c>
      <c r="D42" s="24">
        <v>5020</v>
      </c>
      <c r="E42" s="24" t="s">
        <v>252</v>
      </c>
      <c r="F42" s="24">
        <v>50</v>
      </c>
      <c r="G42" s="51" t="str">
        <f t="shared" si="0"/>
        <v>JA</v>
      </c>
    </row>
    <row r="43" spans="1:7" s="21" customFormat="1">
      <c r="A43" s="80" t="s">
        <v>109</v>
      </c>
      <c r="B43" s="24" t="s">
        <v>25</v>
      </c>
      <c r="C43" s="24" t="s">
        <v>163</v>
      </c>
      <c r="D43" s="24">
        <v>5020</v>
      </c>
      <c r="E43" s="24" t="s">
        <v>252</v>
      </c>
      <c r="F43" s="24"/>
      <c r="G43" s="51" t="str">
        <f t="shared" si="0"/>
        <v>---</v>
      </c>
    </row>
    <row r="44" spans="1:7" s="21" customFormat="1">
      <c r="A44" s="80" t="s">
        <v>32</v>
      </c>
      <c r="B44" s="24" t="s">
        <v>74</v>
      </c>
      <c r="C44" s="24" t="s">
        <v>131</v>
      </c>
      <c r="D44" s="24">
        <v>5020</v>
      </c>
      <c r="E44" s="24" t="s">
        <v>252</v>
      </c>
      <c r="F44" s="24">
        <v>70</v>
      </c>
      <c r="G44" s="51" t="str">
        <f t="shared" si="0"/>
        <v>JA</v>
      </c>
    </row>
    <row r="45" spans="1:7" s="21" customFormat="1">
      <c r="A45" s="80" t="s">
        <v>32</v>
      </c>
      <c r="B45" s="24" t="s">
        <v>74</v>
      </c>
      <c r="C45" s="24" t="s">
        <v>173</v>
      </c>
      <c r="D45" s="24">
        <v>5020</v>
      </c>
      <c r="E45" s="24" t="s">
        <v>252</v>
      </c>
      <c r="F45" s="24">
        <v>70</v>
      </c>
      <c r="G45" s="51" t="str">
        <f t="shared" si="0"/>
        <v>JA</v>
      </c>
    </row>
    <row r="46" spans="1:7" s="21" customFormat="1">
      <c r="A46" s="80" t="s">
        <v>122</v>
      </c>
      <c r="B46" s="24" t="s">
        <v>46</v>
      </c>
      <c r="C46" s="24" t="s">
        <v>197</v>
      </c>
      <c r="D46" s="24">
        <v>5020</v>
      </c>
      <c r="E46" s="24" t="s">
        <v>252</v>
      </c>
      <c r="F46" s="24">
        <v>50</v>
      </c>
      <c r="G46" s="51" t="str">
        <f t="shared" si="0"/>
        <v>JA</v>
      </c>
    </row>
    <row r="47" spans="1:7" s="21" customFormat="1">
      <c r="A47" s="80" t="s">
        <v>103</v>
      </c>
      <c r="B47" s="24" t="s">
        <v>46</v>
      </c>
      <c r="C47" s="24" t="s">
        <v>183</v>
      </c>
      <c r="D47" s="24">
        <v>5020</v>
      </c>
      <c r="E47" s="24" t="s">
        <v>252</v>
      </c>
      <c r="F47" s="24">
        <v>100</v>
      </c>
      <c r="G47" s="51" t="str">
        <f t="shared" si="0"/>
        <v>JA</v>
      </c>
    </row>
    <row r="48" spans="1:7" s="21" customFormat="1">
      <c r="A48" s="80" t="s">
        <v>109</v>
      </c>
      <c r="B48" s="24" t="s">
        <v>75</v>
      </c>
      <c r="C48" s="24" t="s">
        <v>132</v>
      </c>
      <c r="D48" s="24">
        <v>5020</v>
      </c>
      <c r="E48" s="24" t="s">
        <v>252</v>
      </c>
      <c r="F48" s="24">
        <v>70</v>
      </c>
      <c r="G48" s="51" t="str">
        <f t="shared" si="0"/>
        <v>JA</v>
      </c>
    </row>
    <row r="49" spans="1:7" s="21" customFormat="1">
      <c r="A49" s="80" t="s">
        <v>109</v>
      </c>
      <c r="B49" s="24" t="s">
        <v>75</v>
      </c>
      <c r="C49" s="24" t="s">
        <v>205</v>
      </c>
      <c r="D49" s="24">
        <v>5020</v>
      </c>
      <c r="E49" s="24" t="s">
        <v>252</v>
      </c>
      <c r="F49" s="24">
        <v>70</v>
      </c>
      <c r="G49" s="51" t="str">
        <f t="shared" si="0"/>
        <v>JA</v>
      </c>
    </row>
    <row r="50" spans="1:7" s="21" customFormat="1">
      <c r="A50" s="80" t="s">
        <v>91</v>
      </c>
      <c r="B50" s="24" t="s">
        <v>41</v>
      </c>
      <c r="C50" s="24" t="s">
        <v>207</v>
      </c>
      <c r="D50" s="24">
        <v>5020</v>
      </c>
      <c r="E50" s="24" t="s">
        <v>252</v>
      </c>
      <c r="F50" s="24">
        <v>50</v>
      </c>
      <c r="G50" s="51" t="str">
        <f t="shared" si="0"/>
        <v>JA</v>
      </c>
    </row>
    <row r="51" spans="1:7" s="21" customFormat="1">
      <c r="A51" s="80" t="s">
        <v>109</v>
      </c>
      <c r="B51" s="24" t="s">
        <v>78</v>
      </c>
      <c r="C51" s="24" t="s">
        <v>201</v>
      </c>
      <c r="D51" s="24">
        <v>5020</v>
      </c>
      <c r="E51" s="24" t="s">
        <v>252</v>
      </c>
      <c r="F51" s="24">
        <v>70</v>
      </c>
      <c r="G51" s="51" t="str">
        <f t="shared" si="0"/>
        <v>JA</v>
      </c>
    </row>
    <row r="52" spans="1:7" s="21" customFormat="1">
      <c r="A52" s="80" t="s">
        <v>63</v>
      </c>
      <c r="B52" s="24" t="s">
        <v>62</v>
      </c>
      <c r="C52" s="24" t="s">
        <v>174</v>
      </c>
      <c r="D52" s="24">
        <v>5020</v>
      </c>
      <c r="E52" s="24" t="s">
        <v>252</v>
      </c>
      <c r="F52" s="24">
        <v>60</v>
      </c>
      <c r="G52" s="51" t="str">
        <f t="shared" si="0"/>
        <v>JA</v>
      </c>
    </row>
    <row r="53" spans="1:7" s="21" customFormat="1">
      <c r="A53" s="80" t="s">
        <v>109</v>
      </c>
      <c r="B53" s="24" t="s">
        <v>76</v>
      </c>
      <c r="C53" s="24" t="s">
        <v>144</v>
      </c>
      <c r="D53" s="24">
        <v>5020</v>
      </c>
      <c r="E53" s="24" t="s">
        <v>252</v>
      </c>
      <c r="F53" s="24">
        <v>70</v>
      </c>
      <c r="G53" s="51" t="str">
        <f t="shared" si="0"/>
        <v>JA</v>
      </c>
    </row>
    <row r="54" spans="1:7" s="21" customFormat="1">
      <c r="A54" s="80" t="s">
        <v>114</v>
      </c>
      <c r="B54" s="24" t="s">
        <v>116</v>
      </c>
      <c r="C54" s="24" t="s">
        <v>145</v>
      </c>
      <c r="D54" s="24">
        <v>5020</v>
      </c>
      <c r="E54" s="24" t="s">
        <v>252</v>
      </c>
      <c r="F54" s="24">
        <v>70</v>
      </c>
      <c r="G54" s="51" t="str">
        <f t="shared" si="0"/>
        <v>JA</v>
      </c>
    </row>
    <row r="55" spans="1:7" s="21" customFormat="1">
      <c r="A55" s="80" t="s">
        <v>109</v>
      </c>
      <c r="B55" s="24" t="s">
        <v>21</v>
      </c>
      <c r="C55" s="24" t="s">
        <v>148</v>
      </c>
      <c r="D55" s="24">
        <v>5020</v>
      </c>
      <c r="E55" s="24" t="s">
        <v>252</v>
      </c>
      <c r="F55" s="24">
        <v>100</v>
      </c>
      <c r="G55" s="51" t="str">
        <f t="shared" si="0"/>
        <v>JA</v>
      </c>
    </row>
    <row r="56" spans="1:7" s="21" customFormat="1">
      <c r="A56" s="80" t="s">
        <v>122</v>
      </c>
      <c r="B56" s="24" t="s">
        <v>21</v>
      </c>
      <c r="C56" s="24" t="s">
        <v>159</v>
      </c>
      <c r="D56" s="24">
        <v>5020</v>
      </c>
      <c r="E56" s="24" t="s">
        <v>252</v>
      </c>
      <c r="F56" s="24">
        <v>50</v>
      </c>
      <c r="G56" s="51" t="str">
        <f t="shared" si="0"/>
        <v>JA</v>
      </c>
    </row>
    <row r="57" spans="1:7" s="21" customFormat="1">
      <c r="A57" s="80" t="s">
        <v>91</v>
      </c>
      <c r="B57" s="24" t="s">
        <v>21</v>
      </c>
      <c r="C57" s="24" t="s">
        <v>184</v>
      </c>
      <c r="D57" s="24">
        <v>5020</v>
      </c>
      <c r="E57" s="24" t="s">
        <v>252</v>
      </c>
      <c r="F57" s="24">
        <v>100</v>
      </c>
      <c r="G57" s="51" t="str">
        <f t="shared" si="0"/>
        <v>JA</v>
      </c>
    </row>
    <row r="58" spans="1:7" s="21" customFormat="1">
      <c r="A58" s="80" t="s">
        <v>103</v>
      </c>
      <c r="B58" s="24" t="s">
        <v>12</v>
      </c>
      <c r="C58" s="24" t="s">
        <v>164</v>
      </c>
      <c r="D58" s="24">
        <v>5020</v>
      </c>
      <c r="E58" s="24" t="s">
        <v>252</v>
      </c>
      <c r="F58" s="24">
        <v>100</v>
      </c>
      <c r="G58" s="51" t="str">
        <f t="shared" si="0"/>
        <v>JA</v>
      </c>
    </row>
    <row r="59" spans="1:7" s="21" customFormat="1">
      <c r="A59" s="80" t="s">
        <v>123</v>
      </c>
      <c r="B59" s="24" t="s">
        <v>255</v>
      </c>
      <c r="C59" s="24" t="s">
        <v>54</v>
      </c>
      <c r="D59" s="24">
        <v>5020</v>
      </c>
      <c r="E59" s="24" t="s">
        <v>252</v>
      </c>
      <c r="F59" s="24">
        <v>60</v>
      </c>
      <c r="G59" s="51" t="str">
        <f t="shared" si="0"/>
        <v>JA</v>
      </c>
    </row>
    <row r="60" spans="1:7" s="21" customFormat="1">
      <c r="A60" s="80" t="s">
        <v>123</v>
      </c>
      <c r="B60" s="24" t="s">
        <v>52</v>
      </c>
      <c r="C60" s="24" t="s">
        <v>152</v>
      </c>
      <c r="D60" s="24">
        <v>5020</v>
      </c>
      <c r="E60" s="24" t="s">
        <v>252</v>
      </c>
      <c r="F60" s="24">
        <v>60</v>
      </c>
      <c r="G60" s="51" t="str">
        <f t="shared" si="0"/>
        <v>JA</v>
      </c>
    </row>
    <row r="61" spans="1:7" s="21" customFormat="1">
      <c r="A61" s="80" t="s">
        <v>109</v>
      </c>
      <c r="B61" s="24" t="s">
        <v>77</v>
      </c>
      <c r="C61" s="24" t="s">
        <v>204</v>
      </c>
      <c r="D61" s="24">
        <v>5020</v>
      </c>
      <c r="E61" s="24" t="s">
        <v>252</v>
      </c>
      <c r="F61" s="24">
        <v>70</v>
      </c>
      <c r="G61" s="51" t="str">
        <f t="shared" si="0"/>
        <v>JA</v>
      </c>
    </row>
    <row r="62" spans="1:7" s="21" customFormat="1">
      <c r="A62" s="80" t="s">
        <v>114</v>
      </c>
      <c r="B62" s="24" t="s">
        <v>78</v>
      </c>
      <c r="C62" s="24" t="s">
        <v>200</v>
      </c>
      <c r="D62" s="24">
        <v>5020</v>
      </c>
      <c r="E62" s="24" t="s">
        <v>252</v>
      </c>
      <c r="F62" s="24">
        <v>70</v>
      </c>
      <c r="G62" s="51" t="str">
        <f t="shared" si="0"/>
        <v>JA</v>
      </c>
    </row>
    <row r="63" spans="1:7" s="21" customFormat="1">
      <c r="A63" s="80" t="s">
        <v>114</v>
      </c>
      <c r="B63" s="24" t="s">
        <v>78</v>
      </c>
      <c r="C63" s="24" t="s">
        <v>226</v>
      </c>
      <c r="D63" s="24">
        <v>5020</v>
      </c>
      <c r="E63" s="24" t="s">
        <v>252</v>
      </c>
      <c r="F63" s="24">
        <v>70</v>
      </c>
      <c r="G63" s="51" t="str">
        <f t="shared" si="0"/>
        <v>JA</v>
      </c>
    </row>
    <row r="64" spans="1:7" s="21" customFormat="1">
      <c r="A64" s="80" t="s">
        <v>32</v>
      </c>
      <c r="B64" s="24" t="s">
        <v>37</v>
      </c>
      <c r="C64" s="24" t="s">
        <v>147</v>
      </c>
      <c r="D64" s="24">
        <v>5020</v>
      </c>
      <c r="E64" s="24" t="s">
        <v>252</v>
      </c>
      <c r="F64" s="24"/>
      <c r="G64" s="51" t="str">
        <f t="shared" si="0"/>
        <v>---</v>
      </c>
    </row>
    <row r="65" spans="1:7" s="21" customFormat="1">
      <c r="A65" s="80" t="s">
        <v>105</v>
      </c>
      <c r="B65" s="24" t="s">
        <v>16</v>
      </c>
      <c r="C65" s="24" t="s">
        <v>149</v>
      </c>
      <c r="D65" s="24">
        <v>5020</v>
      </c>
      <c r="E65" s="24" t="s">
        <v>252</v>
      </c>
      <c r="F65" s="24">
        <v>50</v>
      </c>
      <c r="G65" s="51" t="str">
        <f t="shared" si="0"/>
        <v>JA</v>
      </c>
    </row>
    <row r="66" spans="1:7" s="21" customFormat="1">
      <c r="A66" s="80" t="s">
        <v>114</v>
      </c>
      <c r="B66" s="24" t="s">
        <v>80</v>
      </c>
      <c r="C66" s="24" t="s">
        <v>251</v>
      </c>
      <c r="D66" s="24">
        <v>5020</v>
      </c>
      <c r="E66" s="24" t="s">
        <v>252</v>
      </c>
      <c r="F66" s="24">
        <v>70</v>
      </c>
      <c r="G66" s="51" t="str">
        <f t="shared" si="0"/>
        <v>JA</v>
      </c>
    </row>
    <row r="67" spans="1:7" s="21" customFormat="1">
      <c r="A67" s="80" t="s">
        <v>114</v>
      </c>
      <c r="B67" s="24" t="s">
        <v>80</v>
      </c>
      <c r="C67" s="24" t="s">
        <v>81</v>
      </c>
      <c r="D67" s="24">
        <v>5020</v>
      </c>
      <c r="E67" s="24" t="s">
        <v>252</v>
      </c>
      <c r="F67" s="24">
        <v>70</v>
      </c>
      <c r="G67" s="51" t="str">
        <f t="shared" si="0"/>
        <v>JA</v>
      </c>
    </row>
    <row r="68" spans="1:7" s="21" customFormat="1">
      <c r="A68" s="80" t="s">
        <v>114</v>
      </c>
      <c r="B68" s="24" t="s">
        <v>80</v>
      </c>
      <c r="C68" s="24" t="s">
        <v>218</v>
      </c>
      <c r="D68" s="24">
        <v>5020</v>
      </c>
      <c r="E68" s="24" t="s">
        <v>252</v>
      </c>
      <c r="F68" s="24">
        <v>70</v>
      </c>
      <c r="G68" s="51" t="str">
        <f t="shared" si="0"/>
        <v>JA</v>
      </c>
    </row>
    <row r="69" spans="1:7" s="21" customFormat="1">
      <c r="A69" s="80" t="s">
        <v>103</v>
      </c>
      <c r="B69" s="24" t="s">
        <v>16</v>
      </c>
      <c r="C69" s="24" t="s">
        <v>243</v>
      </c>
      <c r="D69" s="24">
        <v>5020</v>
      </c>
      <c r="E69" s="24" t="s">
        <v>252</v>
      </c>
      <c r="F69" s="24">
        <v>100</v>
      </c>
      <c r="G69" s="51" t="str">
        <f t="shared" si="0"/>
        <v>JA</v>
      </c>
    </row>
    <row r="70" spans="1:7" s="21" customFormat="1">
      <c r="A70" s="80" t="s">
        <v>114</v>
      </c>
      <c r="B70" s="24" t="s">
        <v>82</v>
      </c>
      <c r="C70" s="24" t="s">
        <v>225</v>
      </c>
      <c r="D70" s="24">
        <v>5020</v>
      </c>
      <c r="E70" s="24" t="s">
        <v>252</v>
      </c>
      <c r="F70" s="24">
        <v>70</v>
      </c>
      <c r="G70" s="51" t="str">
        <f t="shared" ref="G70:G133" si="1">IF(F70&gt;0,"JA","---")</f>
        <v>JA</v>
      </c>
    </row>
    <row r="71" spans="1:7" s="21" customFormat="1">
      <c r="A71" s="80" t="s">
        <v>114</v>
      </c>
      <c r="B71" s="24" t="s">
        <v>83</v>
      </c>
      <c r="C71" s="24" t="s">
        <v>132</v>
      </c>
      <c r="D71" s="24">
        <v>5020</v>
      </c>
      <c r="E71" s="24" t="s">
        <v>252</v>
      </c>
      <c r="F71" s="24">
        <v>70</v>
      </c>
      <c r="G71" s="51" t="str">
        <f t="shared" si="1"/>
        <v>JA</v>
      </c>
    </row>
    <row r="72" spans="1:7" s="21" customFormat="1">
      <c r="A72" s="80" t="s">
        <v>103</v>
      </c>
      <c r="B72" s="24" t="s">
        <v>18</v>
      </c>
      <c r="C72" s="24" t="s">
        <v>231</v>
      </c>
      <c r="D72" s="24">
        <v>5020</v>
      </c>
      <c r="E72" s="24" t="s">
        <v>252</v>
      </c>
      <c r="F72" s="24">
        <v>100</v>
      </c>
      <c r="G72" s="51" t="str">
        <f t="shared" si="1"/>
        <v>JA</v>
      </c>
    </row>
    <row r="73" spans="1:7" s="21" customFormat="1">
      <c r="A73" s="80" t="s">
        <v>97</v>
      </c>
      <c r="B73" s="24" t="s">
        <v>84</v>
      </c>
      <c r="C73" s="24" t="s">
        <v>186</v>
      </c>
      <c r="D73" s="24">
        <v>5020</v>
      </c>
      <c r="E73" s="24" t="s">
        <v>252</v>
      </c>
      <c r="F73" s="24">
        <v>70</v>
      </c>
      <c r="G73" s="51" t="str">
        <f t="shared" si="1"/>
        <v>JA</v>
      </c>
    </row>
    <row r="74" spans="1:7" s="21" customFormat="1">
      <c r="A74" s="80" t="s">
        <v>97</v>
      </c>
      <c r="B74" s="24" t="s">
        <v>256</v>
      </c>
      <c r="C74" s="24" t="s">
        <v>155</v>
      </c>
      <c r="D74" s="24">
        <v>5020</v>
      </c>
      <c r="E74" s="24" t="s">
        <v>252</v>
      </c>
      <c r="F74" s="24">
        <v>70</v>
      </c>
      <c r="G74" s="51" t="str">
        <f t="shared" si="1"/>
        <v>JA</v>
      </c>
    </row>
    <row r="75" spans="1:7" s="21" customFormat="1">
      <c r="A75" s="80" t="s">
        <v>97</v>
      </c>
      <c r="B75" s="24" t="s">
        <v>119</v>
      </c>
      <c r="C75" s="24" t="s">
        <v>85</v>
      </c>
      <c r="D75" s="24">
        <v>5020</v>
      </c>
      <c r="E75" s="24" t="s">
        <v>252</v>
      </c>
      <c r="F75" s="24">
        <v>70</v>
      </c>
      <c r="G75" s="51" t="str">
        <f t="shared" si="1"/>
        <v>JA</v>
      </c>
    </row>
    <row r="76" spans="1:7" s="21" customFormat="1">
      <c r="A76" s="80" t="s">
        <v>97</v>
      </c>
      <c r="B76" s="24" t="s">
        <v>118</v>
      </c>
      <c r="C76" s="24" t="s">
        <v>199</v>
      </c>
      <c r="D76" s="24">
        <v>5020</v>
      </c>
      <c r="E76" s="24" t="s">
        <v>252</v>
      </c>
      <c r="F76" s="24">
        <v>70</v>
      </c>
      <c r="G76" s="51" t="str">
        <f t="shared" si="1"/>
        <v>JA</v>
      </c>
    </row>
    <row r="77" spans="1:7" s="21" customFormat="1">
      <c r="A77" s="80" t="s">
        <v>32</v>
      </c>
      <c r="B77" s="24" t="s">
        <v>257</v>
      </c>
      <c r="C77" s="24" t="s">
        <v>179</v>
      </c>
      <c r="D77" s="24">
        <v>5020</v>
      </c>
      <c r="E77" s="24" t="s">
        <v>252</v>
      </c>
      <c r="F77" s="24"/>
      <c r="G77" s="51" t="str">
        <f t="shared" si="1"/>
        <v>---</v>
      </c>
    </row>
    <row r="78" spans="1:7" s="21" customFormat="1">
      <c r="A78" s="80" t="s">
        <v>97</v>
      </c>
      <c r="B78" s="24" t="s">
        <v>258</v>
      </c>
      <c r="C78" s="24" t="s">
        <v>132</v>
      </c>
      <c r="D78" s="24">
        <v>5020</v>
      </c>
      <c r="E78" s="24" t="s">
        <v>252</v>
      </c>
      <c r="F78" s="24">
        <v>70</v>
      </c>
      <c r="G78" s="51" t="str">
        <f t="shared" si="1"/>
        <v>JA</v>
      </c>
    </row>
    <row r="79" spans="1:7" s="21" customFormat="1">
      <c r="A79" s="80" t="s">
        <v>123</v>
      </c>
      <c r="B79" s="24" t="s">
        <v>55</v>
      </c>
      <c r="C79" s="24" t="s">
        <v>56</v>
      </c>
      <c r="D79" s="24">
        <v>5020</v>
      </c>
      <c r="E79" s="24" t="s">
        <v>252</v>
      </c>
      <c r="F79" s="24">
        <v>60</v>
      </c>
      <c r="G79" s="51" t="str">
        <f t="shared" si="1"/>
        <v>JA</v>
      </c>
    </row>
    <row r="80" spans="1:7" s="21" customFormat="1">
      <c r="A80" s="80" t="s">
        <v>115</v>
      </c>
      <c r="B80" s="24" t="s">
        <v>86</v>
      </c>
      <c r="C80" s="24" t="s">
        <v>132</v>
      </c>
      <c r="D80" s="24">
        <v>5020</v>
      </c>
      <c r="E80" s="24" t="s">
        <v>252</v>
      </c>
      <c r="F80" s="24">
        <v>70</v>
      </c>
      <c r="G80" s="51" t="str">
        <f t="shared" si="1"/>
        <v>JA</v>
      </c>
    </row>
    <row r="81" spans="1:7" s="21" customFormat="1">
      <c r="A81" s="80" t="s">
        <v>97</v>
      </c>
      <c r="B81" s="24" t="s">
        <v>86</v>
      </c>
      <c r="C81" s="24" t="s">
        <v>222</v>
      </c>
      <c r="D81" s="24">
        <v>5020</v>
      </c>
      <c r="E81" s="24" t="s">
        <v>252</v>
      </c>
      <c r="F81" s="24">
        <v>70</v>
      </c>
      <c r="G81" s="51" t="str">
        <f t="shared" si="1"/>
        <v>JA</v>
      </c>
    </row>
    <row r="82" spans="1:7" s="21" customFormat="1">
      <c r="A82" s="80" t="s">
        <v>115</v>
      </c>
      <c r="B82" s="24" t="s">
        <v>90</v>
      </c>
      <c r="C82" s="24" t="s">
        <v>215</v>
      </c>
      <c r="D82" s="24">
        <v>5020</v>
      </c>
      <c r="E82" s="24" t="s">
        <v>252</v>
      </c>
      <c r="F82" s="24">
        <v>70</v>
      </c>
      <c r="G82" s="51" t="str">
        <f t="shared" si="1"/>
        <v>JA</v>
      </c>
    </row>
    <row r="83" spans="1:7" s="21" customFormat="1">
      <c r="A83" s="80" t="s">
        <v>115</v>
      </c>
      <c r="B83" s="24" t="s">
        <v>259</v>
      </c>
      <c r="C83" s="24" t="s">
        <v>214</v>
      </c>
      <c r="D83" s="24">
        <v>5020</v>
      </c>
      <c r="E83" s="24" t="s">
        <v>252</v>
      </c>
      <c r="F83" s="24">
        <v>70</v>
      </c>
      <c r="G83" s="51" t="str">
        <f t="shared" si="1"/>
        <v>JA</v>
      </c>
    </row>
    <row r="84" spans="1:7" s="21" customFormat="1">
      <c r="A84" s="80" t="s">
        <v>109</v>
      </c>
      <c r="B84" s="24" t="s">
        <v>260</v>
      </c>
      <c r="C84" s="24" t="s">
        <v>232</v>
      </c>
      <c r="D84" s="24">
        <v>5020</v>
      </c>
      <c r="E84" s="24" t="s">
        <v>252</v>
      </c>
      <c r="F84" s="24">
        <v>100</v>
      </c>
      <c r="G84" s="51" t="str">
        <f t="shared" si="1"/>
        <v>JA</v>
      </c>
    </row>
    <row r="85" spans="1:7" s="21" customFormat="1">
      <c r="A85" s="80" t="s">
        <v>63</v>
      </c>
      <c r="B85" s="24" t="s">
        <v>14</v>
      </c>
      <c r="C85" s="24" t="s">
        <v>131</v>
      </c>
      <c r="D85" s="24">
        <v>5020</v>
      </c>
      <c r="E85" s="24" t="s">
        <v>252</v>
      </c>
      <c r="F85" s="24">
        <v>60</v>
      </c>
      <c r="G85" s="51" t="str">
        <f t="shared" si="1"/>
        <v>JA</v>
      </c>
    </row>
    <row r="86" spans="1:7" s="21" customFormat="1">
      <c r="A86" s="80" t="s">
        <v>103</v>
      </c>
      <c r="B86" s="24" t="s">
        <v>14</v>
      </c>
      <c r="C86" s="24" t="s">
        <v>203</v>
      </c>
      <c r="D86" s="24">
        <v>5020</v>
      </c>
      <c r="E86" s="24" t="s">
        <v>252</v>
      </c>
      <c r="F86" s="24">
        <v>100</v>
      </c>
      <c r="G86" s="51" t="str">
        <f t="shared" si="1"/>
        <v>JA</v>
      </c>
    </row>
    <row r="87" spans="1:7" s="21" customFormat="1">
      <c r="A87" s="80" t="s">
        <v>112</v>
      </c>
      <c r="B87" s="24" t="s">
        <v>260</v>
      </c>
      <c r="C87" s="24" t="s">
        <v>233</v>
      </c>
      <c r="D87" s="24">
        <v>5020</v>
      </c>
      <c r="E87" s="24" t="s">
        <v>252</v>
      </c>
      <c r="F87" s="24">
        <v>60</v>
      </c>
      <c r="G87" s="51" t="str">
        <f t="shared" si="1"/>
        <v>JA</v>
      </c>
    </row>
    <row r="88" spans="1:7" s="21" customFormat="1">
      <c r="A88" s="80" t="s">
        <v>97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 t="str">
        <f t="shared" si="1"/>
        <v>JA</v>
      </c>
    </row>
    <row r="89" spans="1:7" s="21" customFormat="1">
      <c r="A89" s="80" t="s">
        <v>115</v>
      </c>
      <c r="B89" s="24" t="s">
        <v>119</v>
      </c>
      <c r="C89" s="24" t="s">
        <v>132</v>
      </c>
      <c r="D89" s="24">
        <v>5020</v>
      </c>
      <c r="E89" s="24" t="s">
        <v>252</v>
      </c>
      <c r="F89" s="24">
        <v>70</v>
      </c>
      <c r="G89" s="51" t="str">
        <f t="shared" si="1"/>
        <v>JA</v>
      </c>
    </row>
    <row r="90" spans="1:7" s="21" customFormat="1">
      <c r="A90" s="80" t="s">
        <v>122</v>
      </c>
      <c r="B90" s="24" t="s">
        <v>261</v>
      </c>
      <c r="C90" s="24" t="s">
        <v>151</v>
      </c>
      <c r="D90" s="24">
        <v>5020</v>
      </c>
      <c r="E90" s="24" t="s">
        <v>252</v>
      </c>
      <c r="F90" s="24">
        <v>50</v>
      </c>
      <c r="G90" s="51" t="str">
        <f t="shared" si="1"/>
        <v>JA</v>
      </c>
    </row>
    <row r="91" spans="1:7" s="21" customFormat="1">
      <c r="A91" s="80" t="s">
        <v>112</v>
      </c>
      <c r="B91" s="24" t="s">
        <v>49</v>
      </c>
      <c r="C91" s="24" t="s">
        <v>131</v>
      </c>
      <c r="D91" s="24">
        <v>5020</v>
      </c>
      <c r="E91" s="24" t="s">
        <v>252</v>
      </c>
      <c r="F91" s="24">
        <v>50</v>
      </c>
      <c r="G91" s="51" t="str">
        <f t="shared" si="1"/>
        <v>JA</v>
      </c>
    </row>
    <row r="92" spans="1:7" s="21" customFormat="1">
      <c r="A92" s="80" t="s">
        <v>105</v>
      </c>
      <c r="B92" s="24" t="s">
        <v>64</v>
      </c>
      <c r="C92" s="24" t="s">
        <v>124</v>
      </c>
      <c r="D92" s="24">
        <v>5020</v>
      </c>
      <c r="E92" s="24" t="s">
        <v>252</v>
      </c>
      <c r="F92" s="24">
        <v>100</v>
      </c>
      <c r="G92" s="51" t="str">
        <f t="shared" si="1"/>
        <v>JA</v>
      </c>
    </row>
    <row r="93" spans="1:7" s="21" customFormat="1">
      <c r="A93" s="80" t="s">
        <v>123</v>
      </c>
      <c r="B93" s="24" t="s">
        <v>64</v>
      </c>
      <c r="C93" s="24" t="s">
        <v>234</v>
      </c>
      <c r="D93" s="24">
        <v>5020</v>
      </c>
      <c r="E93" s="24" t="s">
        <v>252</v>
      </c>
      <c r="F93" s="24">
        <v>60</v>
      </c>
      <c r="G93" s="51" t="str">
        <f t="shared" si="1"/>
        <v>JA</v>
      </c>
    </row>
    <row r="94" spans="1:7" s="21" customFormat="1">
      <c r="A94" s="80" t="s">
        <v>122</v>
      </c>
      <c r="B94" s="24" t="s">
        <v>45</v>
      </c>
      <c r="C94" s="24" t="s">
        <v>235</v>
      </c>
      <c r="D94" s="24">
        <v>5020</v>
      </c>
      <c r="E94" s="24" t="s">
        <v>252</v>
      </c>
      <c r="F94" s="24">
        <v>50</v>
      </c>
      <c r="G94" s="51" t="str">
        <f t="shared" si="1"/>
        <v>JA</v>
      </c>
    </row>
    <row r="95" spans="1:7" s="21" customFormat="1">
      <c r="A95" s="80" t="s">
        <v>105</v>
      </c>
      <c r="B95" s="24" t="s">
        <v>7</v>
      </c>
      <c r="C95" s="24" t="s">
        <v>165</v>
      </c>
      <c r="D95" s="24">
        <v>5020</v>
      </c>
      <c r="E95" s="24" t="s">
        <v>252</v>
      </c>
      <c r="F95" s="24">
        <v>100</v>
      </c>
      <c r="G95" s="51" t="str">
        <f t="shared" si="1"/>
        <v>JA</v>
      </c>
    </row>
    <row r="96" spans="1:7" s="21" customFormat="1">
      <c r="A96" s="80" t="s">
        <v>115</v>
      </c>
      <c r="B96" s="24" t="s">
        <v>89</v>
      </c>
      <c r="C96" s="24" t="s">
        <v>175</v>
      </c>
      <c r="D96" s="24">
        <v>5020</v>
      </c>
      <c r="E96" s="24" t="s">
        <v>252</v>
      </c>
      <c r="F96" s="24">
        <v>70</v>
      </c>
      <c r="G96" s="51" t="str">
        <f t="shared" si="1"/>
        <v>JA</v>
      </c>
    </row>
    <row r="97" spans="1:7" s="21" customFormat="1">
      <c r="A97" s="80" t="s">
        <v>109</v>
      </c>
      <c r="B97" s="24" t="s">
        <v>31</v>
      </c>
      <c r="C97" s="24" t="s">
        <v>166</v>
      </c>
      <c r="D97" s="24">
        <v>5020</v>
      </c>
      <c r="E97" s="24" t="s">
        <v>252</v>
      </c>
      <c r="F97" s="24"/>
      <c r="G97" s="51" t="str">
        <f t="shared" si="1"/>
        <v>---</v>
      </c>
    </row>
    <row r="98" spans="1:7" s="21" customFormat="1">
      <c r="A98" s="80" t="s">
        <v>110</v>
      </c>
      <c r="B98" s="24" t="s">
        <v>31</v>
      </c>
      <c r="C98" s="24" t="s">
        <v>188</v>
      </c>
      <c r="D98" s="24">
        <v>5020</v>
      </c>
      <c r="E98" s="24" t="s">
        <v>252</v>
      </c>
      <c r="F98" s="24">
        <v>50</v>
      </c>
      <c r="G98" s="51" t="str">
        <f t="shared" si="1"/>
        <v>JA</v>
      </c>
    </row>
    <row r="99" spans="1:7" s="21" customFormat="1">
      <c r="A99" s="80" t="s">
        <v>115</v>
      </c>
      <c r="B99" s="24" t="s">
        <v>120</v>
      </c>
      <c r="C99" s="24" t="s">
        <v>132</v>
      </c>
      <c r="D99" s="24">
        <v>5020</v>
      </c>
      <c r="E99" s="24" t="s">
        <v>252</v>
      </c>
      <c r="F99" s="24">
        <v>70</v>
      </c>
      <c r="G99" s="51" t="str">
        <f t="shared" si="1"/>
        <v>JA</v>
      </c>
    </row>
    <row r="100" spans="1:7" s="21" customFormat="1">
      <c r="A100" s="80" t="s">
        <v>114</v>
      </c>
      <c r="B100" s="24" t="s">
        <v>117</v>
      </c>
      <c r="C100" s="24" t="s">
        <v>132</v>
      </c>
      <c r="D100" s="24">
        <v>5020</v>
      </c>
      <c r="E100" s="24" t="s">
        <v>252</v>
      </c>
      <c r="F100" s="24">
        <v>70</v>
      </c>
      <c r="G100" s="51" t="str">
        <f t="shared" si="1"/>
        <v>JA</v>
      </c>
    </row>
    <row r="101" spans="1:7" s="21" customFormat="1">
      <c r="A101" s="80" t="s">
        <v>115</v>
      </c>
      <c r="B101" s="24" t="s">
        <v>117</v>
      </c>
      <c r="C101" s="24" t="s">
        <v>220</v>
      </c>
      <c r="D101" s="24">
        <v>5020</v>
      </c>
      <c r="E101" s="24" t="s">
        <v>252</v>
      </c>
      <c r="F101" s="24">
        <v>70</v>
      </c>
      <c r="G101" s="51" t="str">
        <f t="shared" si="1"/>
        <v>JA</v>
      </c>
    </row>
    <row r="102" spans="1:7" s="21" customFormat="1">
      <c r="A102" s="80" t="s">
        <v>105</v>
      </c>
      <c r="B102" s="24" t="s">
        <v>8</v>
      </c>
      <c r="C102" s="24" t="s">
        <v>181</v>
      </c>
      <c r="D102" s="24">
        <v>5020</v>
      </c>
      <c r="E102" s="24" t="s">
        <v>252</v>
      </c>
      <c r="F102" s="24">
        <v>100</v>
      </c>
      <c r="G102" s="51" t="str">
        <f t="shared" si="1"/>
        <v>JA</v>
      </c>
    </row>
    <row r="103" spans="1:7" s="21" customFormat="1">
      <c r="A103" s="80" t="s">
        <v>91</v>
      </c>
      <c r="B103" s="24" t="s">
        <v>262</v>
      </c>
      <c r="C103" s="24" t="s">
        <v>160</v>
      </c>
      <c r="D103" s="24">
        <v>5020</v>
      </c>
      <c r="E103" s="24" t="s">
        <v>252</v>
      </c>
      <c r="F103" s="24">
        <v>50</v>
      </c>
      <c r="G103" s="51" t="str">
        <f t="shared" si="1"/>
        <v>JA</v>
      </c>
    </row>
    <row r="104" spans="1:7" s="21" customFormat="1">
      <c r="A104" s="80" t="s">
        <v>113</v>
      </c>
      <c r="B104" s="24" t="s">
        <v>263</v>
      </c>
      <c r="C104" s="24" t="s">
        <v>219</v>
      </c>
      <c r="D104" s="24">
        <v>5020</v>
      </c>
      <c r="E104" s="24" t="s">
        <v>252</v>
      </c>
      <c r="F104" s="24">
        <v>60</v>
      </c>
      <c r="G104" s="51" t="str">
        <f t="shared" si="1"/>
        <v>JA</v>
      </c>
    </row>
    <row r="105" spans="1:7" s="21" customFormat="1">
      <c r="A105" s="80" t="s">
        <v>122</v>
      </c>
      <c r="B105" s="24" t="s">
        <v>264</v>
      </c>
      <c r="C105" s="24" t="s">
        <v>248</v>
      </c>
      <c r="D105" s="24">
        <v>5020</v>
      </c>
      <c r="E105" s="24" t="s">
        <v>252</v>
      </c>
      <c r="F105" s="24">
        <v>50</v>
      </c>
      <c r="G105" s="51" t="str">
        <f t="shared" si="1"/>
        <v>JA</v>
      </c>
    </row>
    <row r="106" spans="1:7" s="21" customFormat="1">
      <c r="A106" s="80" t="s">
        <v>110</v>
      </c>
      <c r="B106" s="24" t="s">
        <v>38</v>
      </c>
      <c r="C106" s="24" t="s">
        <v>161</v>
      </c>
      <c r="D106" s="24">
        <v>5020</v>
      </c>
      <c r="E106" s="24" t="s">
        <v>252</v>
      </c>
      <c r="F106" s="24">
        <v>50</v>
      </c>
      <c r="G106" s="51" t="str">
        <f t="shared" si="1"/>
        <v>JA</v>
      </c>
    </row>
    <row r="107" spans="1:7" s="21" customFormat="1">
      <c r="A107" s="80" t="s">
        <v>113</v>
      </c>
      <c r="B107" s="24" t="s">
        <v>265</v>
      </c>
      <c r="C107" s="24" t="s">
        <v>146</v>
      </c>
      <c r="D107" s="24">
        <v>5020</v>
      </c>
      <c r="E107" s="24" t="s">
        <v>252</v>
      </c>
      <c r="F107" s="24">
        <v>60</v>
      </c>
      <c r="G107" s="51" t="str">
        <f t="shared" si="1"/>
        <v>JA</v>
      </c>
    </row>
    <row r="108" spans="1:7" s="21" customFormat="1">
      <c r="A108" s="80" t="s">
        <v>32</v>
      </c>
      <c r="B108" s="24" t="s">
        <v>266</v>
      </c>
      <c r="C108" s="24" t="s">
        <v>182</v>
      </c>
      <c r="D108" s="24">
        <v>5020</v>
      </c>
      <c r="E108" s="24" t="s">
        <v>252</v>
      </c>
      <c r="F108" s="24">
        <v>50</v>
      </c>
      <c r="G108" s="51" t="str">
        <f t="shared" si="1"/>
        <v>JA</v>
      </c>
    </row>
    <row r="109" spans="1:7" s="21" customFormat="1">
      <c r="A109" s="80" t="s">
        <v>32</v>
      </c>
      <c r="B109" s="24" t="s">
        <v>21</v>
      </c>
      <c r="C109" s="24" t="s">
        <v>167</v>
      </c>
      <c r="D109" s="24">
        <v>5020</v>
      </c>
      <c r="E109" s="24" t="s">
        <v>252</v>
      </c>
      <c r="F109" s="24"/>
      <c r="G109" s="51" t="str">
        <f t="shared" si="1"/>
        <v>---</v>
      </c>
    </row>
    <row r="110" spans="1:7" s="21" customFormat="1">
      <c r="A110" s="80" t="s">
        <v>63</v>
      </c>
      <c r="B110" s="24" t="s">
        <v>267</v>
      </c>
      <c r="C110" s="24" t="s">
        <v>221</v>
      </c>
      <c r="D110" s="24">
        <v>5020</v>
      </c>
      <c r="E110" s="24" t="s">
        <v>252</v>
      </c>
      <c r="F110" s="24">
        <v>60</v>
      </c>
      <c r="G110" s="51" t="str">
        <f t="shared" si="1"/>
        <v>JA</v>
      </c>
    </row>
    <row r="111" spans="1:7" s="21" customFormat="1">
      <c r="A111" s="80" t="s">
        <v>32</v>
      </c>
      <c r="B111" s="24" t="s">
        <v>268</v>
      </c>
      <c r="C111" s="24" t="s">
        <v>168</v>
      </c>
      <c r="D111" s="24">
        <v>5020</v>
      </c>
      <c r="E111" s="24" t="s">
        <v>252</v>
      </c>
      <c r="F111" s="24"/>
      <c r="G111" s="51" t="str">
        <f t="shared" si="1"/>
        <v>---</v>
      </c>
    </row>
    <row r="112" spans="1:7" s="21" customFormat="1">
      <c r="A112" s="80" t="s">
        <v>63</v>
      </c>
      <c r="B112" s="24" t="s">
        <v>269</v>
      </c>
      <c r="C112" s="24" t="s">
        <v>176</v>
      </c>
      <c r="D112" s="24">
        <v>5020</v>
      </c>
      <c r="E112" s="24" t="s">
        <v>252</v>
      </c>
      <c r="F112" s="24">
        <v>60</v>
      </c>
      <c r="G112" s="51" t="str">
        <f t="shared" si="1"/>
        <v>JA</v>
      </c>
    </row>
    <row r="113" spans="1:7" s="21" customFormat="1">
      <c r="A113" s="80" t="s">
        <v>122</v>
      </c>
      <c r="B113" s="24" t="s">
        <v>269</v>
      </c>
      <c r="C113" s="24" t="s">
        <v>190</v>
      </c>
      <c r="D113" s="24">
        <v>5020</v>
      </c>
      <c r="E113" s="24" t="s">
        <v>252</v>
      </c>
      <c r="F113" s="24">
        <v>50</v>
      </c>
      <c r="G113" s="51" t="str">
        <f t="shared" si="1"/>
        <v>JA</v>
      </c>
    </row>
    <row r="114" spans="1:7" s="21" customFormat="1">
      <c r="A114" s="80" t="s">
        <v>112</v>
      </c>
      <c r="B114" s="24" t="s">
        <v>51</v>
      </c>
      <c r="C114" s="24" t="s">
        <v>236</v>
      </c>
      <c r="D114" s="24">
        <v>5020</v>
      </c>
      <c r="E114" s="24" t="s">
        <v>252</v>
      </c>
      <c r="F114" s="24">
        <v>60</v>
      </c>
      <c r="G114" s="51" t="str">
        <f t="shared" si="1"/>
        <v>JA</v>
      </c>
    </row>
    <row r="115" spans="1:7" s="21" customFormat="1">
      <c r="A115" s="80" t="s">
        <v>91</v>
      </c>
      <c r="B115" s="24" t="s">
        <v>270</v>
      </c>
      <c r="C115" s="24" t="s">
        <v>237</v>
      </c>
      <c r="D115" s="24">
        <v>5020</v>
      </c>
      <c r="E115" s="24" t="s">
        <v>252</v>
      </c>
      <c r="F115" s="24">
        <v>50</v>
      </c>
      <c r="G115" s="51" t="str">
        <f t="shared" si="1"/>
        <v>JA</v>
      </c>
    </row>
    <row r="116" spans="1:7" s="21" customFormat="1">
      <c r="A116" s="80" t="s">
        <v>105</v>
      </c>
      <c r="B116" s="24" t="s">
        <v>4</v>
      </c>
      <c r="C116" s="24" t="s">
        <v>126</v>
      </c>
      <c r="D116" s="24">
        <v>5020</v>
      </c>
      <c r="E116" s="24" t="s">
        <v>252</v>
      </c>
      <c r="F116" s="24">
        <v>100</v>
      </c>
      <c r="G116" s="51" t="str">
        <f t="shared" si="1"/>
        <v>JA</v>
      </c>
    </row>
    <row r="117" spans="1:7" s="21" customFormat="1">
      <c r="A117" s="80" t="s">
        <v>32</v>
      </c>
      <c r="B117" s="24" t="s">
        <v>4</v>
      </c>
      <c r="C117" s="24" t="s">
        <v>210</v>
      </c>
      <c r="D117" s="24">
        <v>5020</v>
      </c>
      <c r="E117" s="24" t="s">
        <v>252</v>
      </c>
      <c r="F117" s="24">
        <v>50</v>
      </c>
      <c r="G117" s="51" t="str">
        <f t="shared" si="1"/>
        <v>JA</v>
      </c>
    </row>
    <row r="118" spans="1:7" s="21" customFormat="1">
      <c r="A118" s="80" t="s">
        <v>105</v>
      </c>
      <c r="B118" s="24" t="s">
        <v>270</v>
      </c>
      <c r="C118" s="24" t="s">
        <v>195</v>
      </c>
      <c r="D118" s="24">
        <v>5020</v>
      </c>
      <c r="E118" s="24" t="s">
        <v>252</v>
      </c>
      <c r="F118" s="24">
        <v>50</v>
      </c>
      <c r="G118" s="51" t="str">
        <f t="shared" si="1"/>
        <v>JA</v>
      </c>
    </row>
    <row r="119" spans="1:7" s="21" customFormat="1">
      <c r="A119" s="80" t="s">
        <v>112</v>
      </c>
      <c r="B119" s="24" t="s">
        <v>271</v>
      </c>
      <c r="C119" s="24" t="s">
        <v>131</v>
      </c>
      <c r="D119" s="24">
        <v>5020</v>
      </c>
      <c r="E119" s="24" t="s">
        <v>252</v>
      </c>
      <c r="F119" s="24">
        <v>50</v>
      </c>
      <c r="G119" s="51" t="str">
        <f t="shared" si="1"/>
        <v>JA</v>
      </c>
    </row>
    <row r="120" spans="1:7" s="21" customFormat="1">
      <c r="A120" s="80" t="s">
        <v>103</v>
      </c>
      <c r="B120" s="24" t="s">
        <v>10</v>
      </c>
      <c r="C120" s="24" t="s">
        <v>11</v>
      </c>
      <c r="D120" s="24">
        <v>5020</v>
      </c>
      <c r="E120" s="24" t="s">
        <v>252</v>
      </c>
      <c r="F120" s="24">
        <v>100</v>
      </c>
      <c r="G120" s="51" t="str">
        <f t="shared" si="1"/>
        <v>JA</v>
      </c>
    </row>
    <row r="121" spans="1:7" s="21" customFormat="1">
      <c r="A121" s="80" t="s">
        <v>109</v>
      </c>
      <c r="B121" s="24" t="s">
        <v>10</v>
      </c>
      <c r="C121" s="24" t="s">
        <v>169</v>
      </c>
      <c r="D121" s="24">
        <v>5020</v>
      </c>
      <c r="E121" s="24" t="s">
        <v>252</v>
      </c>
      <c r="F121" s="24"/>
      <c r="G121" s="51" t="str">
        <f t="shared" si="1"/>
        <v>---</v>
      </c>
    </row>
    <row r="122" spans="1:7" s="21" customFormat="1">
      <c r="A122" s="80" t="s">
        <v>110</v>
      </c>
      <c r="B122" s="24" t="s">
        <v>10</v>
      </c>
      <c r="C122" s="24" t="s">
        <v>180</v>
      </c>
      <c r="D122" s="24">
        <v>5020</v>
      </c>
      <c r="E122" s="24" t="s">
        <v>252</v>
      </c>
      <c r="F122" s="24">
        <v>50</v>
      </c>
      <c r="G122" s="51" t="str">
        <f t="shared" si="1"/>
        <v>JA</v>
      </c>
    </row>
    <row r="123" spans="1:7" s="21" customFormat="1">
      <c r="A123" s="80" t="s">
        <v>32</v>
      </c>
      <c r="B123" s="24" t="s">
        <v>10</v>
      </c>
      <c r="C123" s="24" t="s">
        <v>34</v>
      </c>
      <c r="D123" s="24">
        <v>5020</v>
      </c>
      <c r="E123" s="24" t="s">
        <v>252</v>
      </c>
      <c r="F123" s="24"/>
      <c r="G123" s="51" t="str">
        <f t="shared" si="1"/>
        <v>---</v>
      </c>
    </row>
    <row r="124" spans="1:7" s="21" customFormat="1">
      <c r="A124" s="80" t="s">
        <v>103</v>
      </c>
      <c r="B124" s="24" t="s">
        <v>271</v>
      </c>
      <c r="C124" s="24" t="s">
        <v>153</v>
      </c>
      <c r="D124" s="24">
        <v>5020</v>
      </c>
      <c r="E124" s="24" t="s">
        <v>252</v>
      </c>
      <c r="F124" s="24">
        <v>100</v>
      </c>
      <c r="G124" s="51" t="str">
        <f t="shared" si="1"/>
        <v>JA</v>
      </c>
    </row>
    <row r="125" spans="1:7" s="21" customFormat="1">
      <c r="A125" s="80" t="s">
        <v>112</v>
      </c>
      <c r="B125" s="24" t="s">
        <v>50</v>
      </c>
      <c r="C125" s="24" t="s">
        <v>177</v>
      </c>
      <c r="D125" s="24">
        <v>5020</v>
      </c>
      <c r="E125" s="24" t="s">
        <v>252</v>
      </c>
      <c r="F125" s="24">
        <v>60</v>
      </c>
      <c r="G125" s="51" t="str">
        <f t="shared" si="1"/>
        <v>JA</v>
      </c>
    </row>
    <row r="126" spans="1:7" s="21" customFormat="1">
      <c r="A126" s="80" t="s">
        <v>112</v>
      </c>
      <c r="B126" s="24" t="s">
        <v>50</v>
      </c>
      <c r="C126" s="24" t="s">
        <v>238</v>
      </c>
      <c r="D126" s="24">
        <v>5020</v>
      </c>
      <c r="E126" s="24" t="s">
        <v>252</v>
      </c>
      <c r="F126" s="24">
        <v>60</v>
      </c>
      <c r="G126" s="51" t="str">
        <f t="shared" si="1"/>
        <v>JA</v>
      </c>
    </row>
    <row r="127" spans="1:7" s="21" customFormat="1">
      <c r="A127" s="80" t="s">
        <v>122</v>
      </c>
      <c r="B127" s="24" t="s">
        <v>272</v>
      </c>
      <c r="C127" s="24" t="s">
        <v>131</v>
      </c>
      <c r="D127" s="24">
        <v>5020</v>
      </c>
      <c r="E127" s="24" t="s">
        <v>252</v>
      </c>
      <c r="F127" s="24">
        <v>50</v>
      </c>
      <c r="G127" s="51" t="str">
        <f t="shared" si="1"/>
        <v>JA</v>
      </c>
    </row>
    <row r="128" spans="1:7" s="21" customFormat="1">
      <c r="A128" s="80" t="s">
        <v>105</v>
      </c>
      <c r="B128" s="24" t="s">
        <v>25</v>
      </c>
      <c r="C128" s="24" t="s">
        <v>239</v>
      </c>
      <c r="D128" s="24">
        <v>5020</v>
      </c>
      <c r="E128" s="24" t="s">
        <v>252</v>
      </c>
      <c r="F128" s="24">
        <v>50</v>
      </c>
      <c r="G128" s="51" t="str">
        <f t="shared" si="1"/>
        <v>JA</v>
      </c>
    </row>
    <row r="129" spans="1:7" s="21" customFormat="1">
      <c r="A129" s="80" t="s">
        <v>123</v>
      </c>
      <c r="B129" s="24" t="s">
        <v>53</v>
      </c>
      <c r="C129" s="24" t="s">
        <v>79</v>
      </c>
      <c r="D129" s="24">
        <v>5020</v>
      </c>
      <c r="E129" s="24" t="s">
        <v>252</v>
      </c>
      <c r="F129" s="24">
        <v>60</v>
      </c>
      <c r="G129" s="51" t="str">
        <f t="shared" si="1"/>
        <v>JA</v>
      </c>
    </row>
    <row r="130" spans="1:7" s="21" customFormat="1">
      <c r="A130" s="80" t="s">
        <v>109</v>
      </c>
      <c r="B130" s="24" t="s">
        <v>22</v>
      </c>
      <c r="C130" s="24" t="s">
        <v>244</v>
      </c>
      <c r="D130" s="24">
        <v>5020</v>
      </c>
      <c r="E130" s="24" t="s">
        <v>252</v>
      </c>
      <c r="F130" s="24">
        <v>100</v>
      </c>
      <c r="G130" s="51" t="str">
        <f t="shared" si="1"/>
        <v>JA</v>
      </c>
    </row>
    <row r="131" spans="1:7" s="21" customFormat="1">
      <c r="A131" s="80" t="s">
        <v>109</v>
      </c>
      <c r="B131" s="24" t="s">
        <v>24</v>
      </c>
      <c r="C131" s="24" t="s">
        <v>170</v>
      </c>
      <c r="D131" s="24">
        <v>5020</v>
      </c>
      <c r="E131" s="24" t="s">
        <v>252</v>
      </c>
      <c r="F131" s="24"/>
      <c r="G131" s="51" t="str">
        <f t="shared" si="1"/>
        <v>---</v>
      </c>
    </row>
    <row r="132" spans="1:7" s="21" customFormat="1">
      <c r="A132" s="80" t="s">
        <v>115</v>
      </c>
      <c r="B132" s="24" t="s">
        <v>90</v>
      </c>
      <c r="C132" s="24" t="s">
        <v>224</v>
      </c>
      <c r="D132" s="24">
        <v>5020</v>
      </c>
      <c r="E132" s="24" t="s">
        <v>252</v>
      </c>
      <c r="F132" s="24">
        <v>70</v>
      </c>
      <c r="G132" s="51" t="str">
        <f t="shared" si="1"/>
        <v>JA</v>
      </c>
    </row>
    <row r="133" spans="1:7" s="21" customFormat="1">
      <c r="A133" s="80" t="s">
        <v>109</v>
      </c>
      <c r="B133" s="24" t="s">
        <v>26</v>
      </c>
      <c r="C133" s="24" t="s">
        <v>27</v>
      </c>
      <c r="D133" s="24">
        <v>5020</v>
      </c>
      <c r="E133" s="24" t="s">
        <v>252</v>
      </c>
      <c r="F133" s="24"/>
      <c r="G133" s="51" t="str">
        <f t="shared" si="1"/>
        <v>---</v>
      </c>
    </row>
    <row r="134" spans="1:7" s="21" customFormat="1">
      <c r="A134" s="80" t="s">
        <v>32</v>
      </c>
      <c r="B134" s="24" t="s">
        <v>26</v>
      </c>
      <c r="C134" s="24" t="s">
        <v>202</v>
      </c>
      <c r="D134" s="24">
        <v>5020</v>
      </c>
      <c r="E134" s="24" t="s">
        <v>252</v>
      </c>
      <c r="F134" s="24"/>
      <c r="G134" s="51" t="str">
        <f t="shared" ref="G134:G158" si="2">IF(F134&gt;0,"JA","---")</f>
        <v>---</v>
      </c>
    </row>
    <row r="135" spans="1:7" s="21" customFormat="1">
      <c r="A135" s="80" t="s">
        <v>110</v>
      </c>
      <c r="B135" s="24" t="s">
        <v>26</v>
      </c>
      <c r="C135" s="24" t="s">
        <v>209</v>
      </c>
      <c r="D135" s="24">
        <v>5020</v>
      </c>
      <c r="E135" s="24" t="s">
        <v>252</v>
      </c>
      <c r="F135" s="24">
        <v>50</v>
      </c>
      <c r="G135" s="51" t="str">
        <f t="shared" si="2"/>
        <v>JA</v>
      </c>
    </row>
    <row r="136" spans="1:7" s="21" customFormat="1">
      <c r="A136" s="80" t="s">
        <v>113</v>
      </c>
      <c r="B136" s="24" t="s">
        <v>26</v>
      </c>
      <c r="C136" s="24" t="s">
        <v>223</v>
      </c>
      <c r="D136" s="24">
        <v>5020</v>
      </c>
      <c r="E136" s="24" t="s">
        <v>252</v>
      </c>
      <c r="F136" s="24">
        <v>60</v>
      </c>
      <c r="G136" s="51" t="str">
        <f t="shared" si="2"/>
        <v>JA</v>
      </c>
    </row>
    <row r="137" spans="1:7" s="21" customFormat="1">
      <c r="A137" s="80" t="s">
        <v>63</v>
      </c>
      <c r="B137" s="24" t="s">
        <v>26</v>
      </c>
      <c r="C137" s="24" t="s">
        <v>247</v>
      </c>
      <c r="D137" s="24">
        <v>5020</v>
      </c>
      <c r="E137" s="24" t="s">
        <v>252</v>
      </c>
      <c r="F137" s="24">
        <v>60</v>
      </c>
      <c r="G137" s="51" t="str">
        <f t="shared" si="2"/>
        <v>JA</v>
      </c>
    </row>
    <row r="138" spans="1:7" s="21" customFormat="1">
      <c r="A138" s="80" t="s">
        <v>32</v>
      </c>
      <c r="B138" s="24" t="s">
        <v>28</v>
      </c>
      <c r="C138" s="24" t="s">
        <v>162</v>
      </c>
      <c r="D138" s="24">
        <v>5020</v>
      </c>
      <c r="E138" s="24" t="s">
        <v>252</v>
      </c>
      <c r="F138" s="24"/>
      <c r="G138" s="51" t="str">
        <f t="shared" si="2"/>
        <v>---</v>
      </c>
    </row>
    <row r="139" spans="1:7" s="21" customFormat="1">
      <c r="A139" s="80" t="s">
        <v>91</v>
      </c>
      <c r="B139" s="24" t="s">
        <v>28</v>
      </c>
      <c r="C139" s="24" t="s">
        <v>171</v>
      </c>
      <c r="D139" s="24">
        <v>5020</v>
      </c>
      <c r="E139" s="24" t="s">
        <v>252</v>
      </c>
      <c r="F139" s="24">
        <v>50</v>
      </c>
      <c r="G139" s="51" t="str">
        <f t="shared" si="2"/>
        <v>JA</v>
      </c>
    </row>
    <row r="140" spans="1:7" s="21" customFormat="1">
      <c r="A140" s="80" t="s">
        <v>109</v>
      </c>
      <c r="B140" s="24" t="s">
        <v>28</v>
      </c>
      <c r="C140" s="24" t="s">
        <v>245</v>
      </c>
      <c r="D140" s="24">
        <v>5020</v>
      </c>
      <c r="E140" s="24" t="s">
        <v>252</v>
      </c>
      <c r="F140" s="24"/>
      <c r="G140" s="51" t="str">
        <f t="shared" si="2"/>
        <v>---</v>
      </c>
    </row>
    <row r="141" spans="1:7" s="21" customFormat="1">
      <c r="A141" s="80" t="s">
        <v>32</v>
      </c>
      <c r="B141" s="24" t="s">
        <v>13</v>
      </c>
      <c r="C141" s="24" t="s">
        <v>150</v>
      </c>
      <c r="D141" s="24">
        <v>5020</v>
      </c>
      <c r="E141" s="24" t="s">
        <v>252</v>
      </c>
      <c r="F141" s="24"/>
      <c r="G141" s="51" t="str">
        <f t="shared" si="2"/>
        <v>---</v>
      </c>
    </row>
    <row r="142" spans="1:7" s="21" customFormat="1">
      <c r="A142" s="80" t="s">
        <v>105</v>
      </c>
      <c r="B142" s="24" t="s">
        <v>13</v>
      </c>
      <c r="C142" s="24" t="s">
        <v>125</v>
      </c>
      <c r="D142" s="24">
        <v>5020</v>
      </c>
      <c r="E142" s="24" t="s">
        <v>252</v>
      </c>
      <c r="F142" s="24">
        <v>100</v>
      </c>
      <c r="G142" s="51" t="str">
        <f t="shared" si="2"/>
        <v>JA</v>
      </c>
    </row>
    <row r="143" spans="1:7" s="21" customFormat="1">
      <c r="A143" s="80" t="s">
        <v>113</v>
      </c>
      <c r="B143" s="24" t="s">
        <v>13</v>
      </c>
      <c r="C143" s="24" t="s">
        <v>178</v>
      </c>
      <c r="D143" s="24">
        <v>5020</v>
      </c>
      <c r="E143" s="24" t="s">
        <v>252</v>
      </c>
      <c r="F143" s="24">
        <v>60</v>
      </c>
      <c r="G143" s="51" t="str">
        <f t="shared" si="2"/>
        <v>JA</v>
      </c>
    </row>
    <row r="144" spans="1:7" s="21" customFormat="1">
      <c r="A144" s="80" t="s">
        <v>32</v>
      </c>
      <c r="B144" s="24" t="s">
        <v>13</v>
      </c>
      <c r="C144" s="24" t="s">
        <v>212</v>
      </c>
      <c r="D144" s="24">
        <v>5020</v>
      </c>
      <c r="E144" s="24" t="s">
        <v>252</v>
      </c>
      <c r="F144" s="24"/>
      <c r="G144" s="51" t="str">
        <f t="shared" si="2"/>
        <v>---</v>
      </c>
    </row>
    <row r="145" spans="1:7" s="21" customFormat="1">
      <c r="A145" s="80" t="s">
        <v>109</v>
      </c>
      <c r="B145" s="24" t="s">
        <v>13</v>
      </c>
      <c r="C145" s="24" t="s">
        <v>29</v>
      </c>
      <c r="D145" s="24">
        <v>5020</v>
      </c>
      <c r="E145" s="24" t="s">
        <v>252</v>
      </c>
      <c r="F145" s="24"/>
      <c r="G145" s="51" t="str">
        <f t="shared" si="2"/>
        <v>---</v>
      </c>
    </row>
    <row r="146" spans="1:7" s="21" customFormat="1">
      <c r="A146" s="80" t="s">
        <v>103</v>
      </c>
      <c r="B146" s="24" t="s">
        <v>13</v>
      </c>
      <c r="C146" s="24" t="s">
        <v>250</v>
      </c>
      <c r="D146" s="24">
        <v>5020</v>
      </c>
      <c r="E146" s="24" t="s">
        <v>252</v>
      </c>
      <c r="F146" s="24">
        <v>100</v>
      </c>
      <c r="G146" s="51" t="str">
        <f t="shared" si="2"/>
        <v>JA</v>
      </c>
    </row>
    <row r="147" spans="1:7" s="21" customFormat="1">
      <c r="A147" s="80" t="s">
        <v>63</v>
      </c>
      <c r="B147" s="24" t="s">
        <v>36</v>
      </c>
      <c r="C147" s="24" t="s">
        <v>131</v>
      </c>
      <c r="D147" s="24">
        <v>5020</v>
      </c>
      <c r="E147" s="24" t="s">
        <v>252</v>
      </c>
      <c r="F147" s="24">
        <v>60</v>
      </c>
      <c r="G147" s="51" t="str">
        <f t="shared" si="2"/>
        <v>JA</v>
      </c>
    </row>
    <row r="148" spans="1:7" s="21" customFormat="1">
      <c r="A148" s="80" t="s">
        <v>32</v>
      </c>
      <c r="B148" s="24" t="s">
        <v>36</v>
      </c>
      <c r="C148" s="24" t="s">
        <v>206</v>
      </c>
      <c r="D148" s="24">
        <v>5020</v>
      </c>
      <c r="E148" s="24" t="s">
        <v>252</v>
      </c>
      <c r="F148" s="24"/>
      <c r="G148" s="51" t="str">
        <f t="shared" si="2"/>
        <v>---</v>
      </c>
    </row>
    <row r="149" spans="1:7" s="21" customFormat="1">
      <c r="A149" s="80" t="s">
        <v>109</v>
      </c>
      <c r="B149" s="24" t="s">
        <v>23</v>
      </c>
      <c r="C149" s="24" t="s">
        <v>240</v>
      </c>
      <c r="D149" s="24">
        <v>5020</v>
      </c>
      <c r="E149" s="24" t="s">
        <v>252</v>
      </c>
      <c r="F149" s="24">
        <v>100</v>
      </c>
      <c r="G149" s="51" t="str">
        <f t="shared" si="2"/>
        <v>JA</v>
      </c>
    </row>
    <row r="150" spans="1:7" s="21" customFormat="1">
      <c r="A150" s="80" t="s">
        <v>122</v>
      </c>
      <c r="B150" s="24" t="s">
        <v>47</v>
      </c>
      <c r="C150" s="24" t="s">
        <v>193</v>
      </c>
      <c r="D150" s="24">
        <v>5020</v>
      </c>
      <c r="E150" s="24" t="s">
        <v>252</v>
      </c>
      <c r="F150" s="24">
        <v>50</v>
      </c>
      <c r="G150" s="51" t="str">
        <f t="shared" si="2"/>
        <v>JA</v>
      </c>
    </row>
    <row r="151" spans="1:7" s="21" customFormat="1">
      <c r="A151" s="80" t="s">
        <v>110</v>
      </c>
      <c r="B151" s="24" t="s">
        <v>47</v>
      </c>
      <c r="C151" s="24" t="s">
        <v>131</v>
      </c>
      <c r="D151" s="24">
        <v>5020</v>
      </c>
      <c r="E151" s="24" t="s">
        <v>252</v>
      </c>
      <c r="F151" s="24">
        <v>50</v>
      </c>
      <c r="G151" s="51" t="str">
        <f t="shared" si="2"/>
        <v>JA</v>
      </c>
    </row>
    <row r="152" spans="1:7" s="21" customFormat="1">
      <c r="A152" s="80" t="s">
        <v>105</v>
      </c>
      <c r="B152" s="24" t="s">
        <v>273</v>
      </c>
      <c r="C152" s="24" t="s">
        <v>249</v>
      </c>
      <c r="D152" s="24">
        <v>5020</v>
      </c>
      <c r="E152" s="24" t="s">
        <v>252</v>
      </c>
      <c r="F152" s="24">
        <v>100</v>
      </c>
      <c r="G152" s="51" t="str">
        <f t="shared" si="2"/>
        <v>JA</v>
      </c>
    </row>
    <row r="153" spans="1:7" s="21" customFormat="1">
      <c r="A153" s="80" t="s">
        <v>112</v>
      </c>
      <c r="B153" s="24" t="s">
        <v>273</v>
      </c>
      <c r="C153" s="24" t="s">
        <v>131</v>
      </c>
      <c r="D153" s="24">
        <v>5020</v>
      </c>
      <c r="E153" s="24" t="s">
        <v>252</v>
      </c>
      <c r="F153" s="24">
        <v>60</v>
      </c>
      <c r="G153" s="51" t="str">
        <f t="shared" si="2"/>
        <v>JA</v>
      </c>
    </row>
    <row r="154" spans="1:7" s="21" customFormat="1">
      <c r="A154" s="80" t="s">
        <v>112</v>
      </c>
      <c r="B154" s="24" t="s">
        <v>5</v>
      </c>
      <c r="C154" s="24" t="s">
        <v>48</v>
      </c>
      <c r="D154" s="24">
        <v>5020</v>
      </c>
      <c r="E154" s="24" t="s">
        <v>252</v>
      </c>
      <c r="F154" s="24">
        <v>50</v>
      </c>
      <c r="G154" s="51" t="str">
        <f t="shared" si="2"/>
        <v>JA</v>
      </c>
    </row>
    <row r="155" spans="1:7" s="21" customFormat="1">
      <c r="A155" s="80" t="s">
        <v>105</v>
      </c>
      <c r="B155" s="24" t="s">
        <v>5</v>
      </c>
      <c r="C155" s="24" t="s">
        <v>127</v>
      </c>
      <c r="D155" s="24">
        <v>5020</v>
      </c>
      <c r="E155" s="24" t="s">
        <v>252</v>
      </c>
      <c r="F155" s="24">
        <v>100</v>
      </c>
      <c r="G155" s="51" t="str">
        <f t="shared" si="2"/>
        <v>JA</v>
      </c>
    </row>
    <row r="156" spans="1:7" s="21" customFormat="1">
      <c r="A156" s="80" t="s">
        <v>103</v>
      </c>
      <c r="B156" s="24" t="s">
        <v>19</v>
      </c>
      <c r="C156" s="24" t="s">
        <v>241</v>
      </c>
      <c r="D156" s="24">
        <v>5020</v>
      </c>
      <c r="E156" s="24" t="s">
        <v>252</v>
      </c>
      <c r="F156" s="24">
        <v>100</v>
      </c>
      <c r="G156" s="51" t="str">
        <f t="shared" si="2"/>
        <v>JA</v>
      </c>
    </row>
    <row r="157" spans="1:7" s="21" customFormat="1">
      <c r="A157" s="80" t="s">
        <v>103</v>
      </c>
      <c r="B157" s="24" t="s">
        <v>15</v>
      </c>
      <c r="C157" s="24" t="s">
        <v>172</v>
      </c>
      <c r="D157" s="24">
        <v>5020</v>
      </c>
      <c r="E157" s="24" t="s">
        <v>252</v>
      </c>
      <c r="F157" s="24">
        <v>100</v>
      </c>
      <c r="G157" s="51" t="str">
        <f t="shared" si="2"/>
        <v>JA</v>
      </c>
    </row>
    <row r="158" spans="1:7" s="21" customFormat="1">
      <c r="A158" s="80" t="s">
        <v>113</v>
      </c>
      <c r="B158" s="24" t="s">
        <v>58</v>
      </c>
      <c r="C158" s="24" t="s">
        <v>196</v>
      </c>
      <c r="D158" s="24">
        <v>5020</v>
      </c>
      <c r="E158" s="24" t="s">
        <v>252</v>
      </c>
      <c r="F158" s="24">
        <v>60</v>
      </c>
      <c r="G158" s="51" t="str">
        <f t="shared" si="2"/>
        <v>JA</v>
      </c>
    </row>
    <row r="160" spans="1:7" s="21" customFormat="1">
      <c r="A160" s="80"/>
      <c r="B160" s="24"/>
      <c r="C160" s="24"/>
      <c r="D160" s="24"/>
      <c r="E160" s="24" t="s">
        <v>135</v>
      </c>
      <c r="F160" s="24">
        <f>COUNT(F4:F158)</f>
        <v>134</v>
      </c>
      <c r="G160" s="24"/>
    </row>
    <row r="161" spans="1:8" s="24" customFormat="1">
      <c r="A161" s="80"/>
      <c r="E161" s="24" t="s">
        <v>107</v>
      </c>
      <c r="F161" s="24">
        <f>AVERAGE(F4:F158)</f>
        <v>67.835820895522389</v>
      </c>
      <c r="H161" s="21"/>
    </row>
  </sheetData>
  <conditionalFormatting sqref="G4:G158">
    <cfRule type="cellIs" dxfId="25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/>
  <dimension ref="A1:H161"/>
  <sheetViews>
    <sheetView zoomScaleNormal="100" workbookViewId="0">
      <pane ySplit="3" topLeftCell="A4" activePane="bottomLeft" state="frozen"/>
      <selection activeCell="H21" sqref="H21"/>
      <selection pane="bottomLeft" activeCell="A133" sqref="A133"/>
    </sheetView>
  </sheetViews>
  <sheetFormatPr baseColWidth="10" defaultColWidth="11.5546875" defaultRowHeight="14.4"/>
  <cols>
    <col min="1" max="1" width="10.109375" style="80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9" style="24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1" t="s">
        <v>108</v>
      </c>
    </row>
    <row r="3" spans="1:8" s="115" customFormat="1" ht="28.8">
      <c r="A3" s="137" t="s">
        <v>137</v>
      </c>
      <c r="B3" s="134" t="s">
        <v>0</v>
      </c>
      <c r="C3" s="134" t="s">
        <v>1</v>
      </c>
      <c r="D3" s="134" t="s">
        <v>2</v>
      </c>
      <c r="E3" s="134" t="s">
        <v>3</v>
      </c>
      <c r="F3" s="134" t="s">
        <v>134</v>
      </c>
      <c r="G3" s="135" t="s">
        <v>136</v>
      </c>
      <c r="H3" s="114"/>
    </row>
    <row r="4" spans="1:8">
      <c r="A4" s="103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 t="str">
        <f>IF(F4&gt;0,"JA","---")</f>
        <v>JA</v>
      </c>
      <c r="H4" s="80"/>
    </row>
    <row r="5" spans="1:8">
      <c r="A5" s="103" t="s">
        <v>103</v>
      </c>
      <c r="B5" s="103" t="s">
        <v>258</v>
      </c>
      <c r="C5" s="103" t="s">
        <v>405</v>
      </c>
      <c r="D5" s="103">
        <v>5020</v>
      </c>
      <c r="E5" s="103" t="s">
        <v>252</v>
      </c>
      <c r="F5" s="24">
        <v>50</v>
      </c>
      <c r="G5" s="51" t="str">
        <f>IF(F5&gt;0,"JA","---")</f>
        <v>JA</v>
      </c>
      <c r="H5" s="80"/>
    </row>
    <row r="6" spans="1:8">
      <c r="A6" s="103" t="s">
        <v>32</v>
      </c>
      <c r="B6" s="24" t="s">
        <v>143</v>
      </c>
      <c r="C6" s="24" t="s">
        <v>70</v>
      </c>
      <c r="D6" s="24">
        <v>5020</v>
      </c>
      <c r="E6" s="24" t="s">
        <v>252</v>
      </c>
      <c r="F6" s="24">
        <v>60</v>
      </c>
      <c r="G6" s="51" t="str">
        <f t="shared" ref="G6:G69" si="0">IF(F6&gt;0,"JA","---")</f>
        <v>JA</v>
      </c>
      <c r="H6" s="80"/>
    </row>
    <row r="7" spans="1:8">
      <c r="A7" s="103" t="s">
        <v>97</v>
      </c>
      <c r="B7" s="24" t="s">
        <v>65</v>
      </c>
      <c r="C7" s="24" t="s">
        <v>192</v>
      </c>
      <c r="D7" s="24">
        <v>5020</v>
      </c>
      <c r="E7" s="24" t="s">
        <v>252</v>
      </c>
      <c r="F7" s="24">
        <v>70</v>
      </c>
      <c r="G7" s="51" t="str">
        <f t="shared" si="0"/>
        <v>JA</v>
      </c>
      <c r="H7" s="80"/>
    </row>
    <row r="8" spans="1:8">
      <c r="A8" s="103" t="s">
        <v>105</v>
      </c>
      <c r="B8" s="24" t="s">
        <v>6</v>
      </c>
      <c r="C8" s="24" t="s">
        <v>128</v>
      </c>
      <c r="D8" s="24">
        <v>5020</v>
      </c>
      <c r="E8" s="24" t="s">
        <v>252</v>
      </c>
      <c r="F8" s="24">
        <v>100</v>
      </c>
      <c r="G8" s="51" t="str">
        <f t="shared" si="0"/>
        <v>JA</v>
      </c>
      <c r="H8" s="80"/>
    </row>
    <row r="9" spans="1:8">
      <c r="A9" s="103" t="s">
        <v>113</v>
      </c>
      <c r="B9" s="24" t="s">
        <v>57</v>
      </c>
      <c r="C9" s="24" t="s">
        <v>133</v>
      </c>
      <c r="D9" s="24">
        <v>5020</v>
      </c>
      <c r="E9" s="24" t="s">
        <v>252</v>
      </c>
      <c r="F9" s="24">
        <v>60</v>
      </c>
      <c r="G9" s="51" t="str">
        <f t="shared" si="0"/>
        <v>JA</v>
      </c>
      <c r="H9" s="80"/>
    </row>
    <row r="10" spans="1:8">
      <c r="A10" s="103" t="s">
        <v>32</v>
      </c>
      <c r="B10" s="24" t="s">
        <v>33</v>
      </c>
      <c r="C10" s="24" t="s">
        <v>130</v>
      </c>
      <c r="D10" s="24">
        <v>5020</v>
      </c>
      <c r="E10" s="24" t="s">
        <v>252</v>
      </c>
      <c r="G10" s="51" t="str">
        <f t="shared" si="0"/>
        <v>---</v>
      </c>
      <c r="H10" s="80"/>
    </row>
    <row r="11" spans="1:8">
      <c r="A11" s="103" t="s">
        <v>103</v>
      </c>
      <c r="B11" s="24" t="s">
        <v>35</v>
      </c>
      <c r="C11" s="24" t="s">
        <v>154</v>
      </c>
      <c r="D11" s="24">
        <v>5020</v>
      </c>
      <c r="E11" s="24" t="s">
        <v>252</v>
      </c>
      <c r="F11" s="24">
        <v>100</v>
      </c>
      <c r="G11" s="51" t="str">
        <f t="shared" si="0"/>
        <v>JA</v>
      </c>
      <c r="H11" s="80"/>
    </row>
    <row r="12" spans="1:8">
      <c r="A12" s="103" t="s">
        <v>32</v>
      </c>
      <c r="B12" s="24" t="s">
        <v>35</v>
      </c>
      <c r="C12" s="24" t="s">
        <v>129</v>
      </c>
      <c r="D12" s="24">
        <v>5020</v>
      </c>
      <c r="E12" s="24" t="s">
        <v>252</v>
      </c>
      <c r="G12" s="51" t="str">
        <f t="shared" si="0"/>
        <v>---</v>
      </c>
      <c r="H12" s="80"/>
    </row>
    <row r="13" spans="1:8">
      <c r="A13" s="103" t="s">
        <v>91</v>
      </c>
      <c r="B13" s="24" t="s">
        <v>35</v>
      </c>
      <c r="C13" s="24" t="s">
        <v>227</v>
      </c>
      <c r="D13" s="24">
        <v>5020</v>
      </c>
      <c r="E13" s="24" t="s">
        <v>252</v>
      </c>
      <c r="F13" s="24">
        <v>50</v>
      </c>
      <c r="G13" s="51" t="str">
        <f t="shared" si="0"/>
        <v>JA</v>
      </c>
      <c r="H13" s="80"/>
    </row>
    <row r="14" spans="1:8">
      <c r="A14" s="103" t="s">
        <v>105</v>
      </c>
      <c r="B14" s="24" t="s">
        <v>35</v>
      </c>
      <c r="C14" s="24" t="s">
        <v>42</v>
      </c>
      <c r="D14" s="24">
        <v>5020</v>
      </c>
      <c r="E14" s="24" t="s">
        <v>252</v>
      </c>
      <c r="F14" s="24">
        <v>50</v>
      </c>
      <c r="G14" s="51" t="str">
        <f t="shared" si="0"/>
        <v>JA</v>
      </c>
      <c r="H14" s="80"/>
    </row>
    <row r="15" spans="1:8">
      <c r="A15" s="103" t="s">
        <v>113</v>
      </c>
      <c r="B15" s="24" t="s">
        <v>59</v>
      </c>
      <c r="C15" s="24" t="s">
        <v>194</v>
      </c>
      <c r="D15" s="24">
        <v>5020</v>
      </c>
      <c r="E15" s="24" t="s">
        <v>252</v>
      </c>
      <c r="F15" s="24">
        <v>60</v>
      </c>
      <c r="G15" s="51" t="str">
        <f t="shared" si="0"/>
        <v>JA</v>
      </c>
      <c r="H15" s="80"/>
    </row>
    <row r="16" spans="1:8">
      <c r="A16" s="103" t="s">
        <v>63</v>
      </c>
      <c r="B16" s="24" t="s">
        <v>66</v>
      </c>
      <c r="C16" s="24" t="s">
        <v>213</v>
      </c>
      <c r="D16" s="24">
        <v>5020</v>
      </c>
      <c r="E16" s="24" t="s">
        <v>252</v>
      </c>
      <c r="F16" s="24">
        <v>60</v>
      </c>
      <c r="G16" s="51" t="str">
        <f t="shared" si="0"/>
        <v>JA</v>
      </c>
      <c r="H16" s="80"/>
    </row>
    <row r="17" spans="1:8">
      <c r="A17" s="103" t="s">
        <v>63</v>
      </c>
      <c r="B17" s="24" t="s">
        <v>67</v>
      </c>
      <c r="C17" s="24" t="s">
        <v>68</v>
      </c>
      <c r="D17" s="24">
        <v>5020</v>
      </c>
      <c r="E17" s="24" t="s">
        <v>252</v>
      </c>
      <c r="F17" s="24">
        <v>60</v>
      </c>
      <c r="G17" s="51" t="str">
        <f t="shared" si="0"/>
        <v>JA</v>
      </c>
      <c r="H17" s="80"/>
    </row>
    <row r="18" spans="1:8">
      <c r="A18" s="103" t="s">
        <v>123</v>
      </c>
      <c r="B18" s="24" t="s">
        <v>43</v>
      </c>
      <c r="C18" s="24" t="s">
        <v>185</v>
      </c>
      <c r="D18" s="24">
        <v>5020</v>
      </c>
      <c r="E18" s="24" t="s">
        <v>252</v>
      </c>
      <c r="F18" s="24">
        <v>60</v>
      </c>
      <c r="G18" s="51" t="str">
        <f t="shared" si="0"/>
        <v>JA</v>
      </c>
      <c r="H18" s="80"/>
    </row>
    <row r="19" spans="1:8">
      <c r="A19" s="103" t="s">
        <v>123</v>
      </c>
      <c r="B19" s="24" t="s">
        <v>43</v>
      </c>
      <c r="C19" s="24" t="s">
        <v>228</v>
      </c>
      <c r="D19" s="24">
        <v>5020</v>
      </c>
      <c r="E19" s="24" t="s">
        <v>252</v>
      </c>
      <c r="F19" s="24">
        <v>60</v>
      </c>
      <c r="G19" s="51" t="str">
        <f t="shared" si="0"/>
        <v>JA</v>
      </c>
      <c r="H19" s="80"/>
    </row>
    <row r="20" spans="1:8">
      <c r="A20" s="103" t="s">
        <v>105</v>
      </c>
      <c r="B20" s="24" t="s">
        <v>43</v>
      </c>
      <c r="C20" s="24" t="s">
        <v>246</v>
      </c>
      <c r="D20" s="24">
        <v>5020</v>
      </c>
      <c r="E20" s="24" t="s">
        <v>252</v>
      </c>
      <c r="F20" s="24">
        <v>50</v>
      </c>
      <c r="G20" s="51" t="str">
        <f t="shared" si="0"/>
        <v>JA</v>
      </c>
      <c r="H20" s="80"/>
    </row>
    <row r="21" spans="1:8">
      <c r="A21" s="103" t="s">
        <v>32</v>
      </c>
      <c r="B21" s="24" t="s">
        <v>253</v>
      </c>
      <c r="C21" s="24" t="s">
        <v>131</v>
      </c>
      <c r="D21" s="24">
        <v>5020</v>
      </c>
      <c r="E21" s="24" t="s">
        <v>252</v>
      </c>
      <c r="F21" s="24">
        <v>60</v>
      </c>
      <c r="G21" s="51" t="str">
        <f t="shared" si="0"/>
        <v>JA</v>
      </c>
      <c r="H21" s="80"/>
    </row>
    <row r="22" spans="1:8">
      <c r="A22" s="103" t="s">
        <v>32</v>
      </c>
      <c r="B22" s="24" t="s">
        <v>254</v>
      </c>
      <c r="C22" s="24" t="s">
        <v>69</v>
      </c>
      <c r="D22" s="24">
        <v>5020</v>
      </c>
      <c r="E22" s="24" t="s">
        <v>252</v>
      </c>
      <c r="F22" s="24">
        <v>60</v>
      </c>
      <c r="G22" s="51" t="str">
        <f t="shared" si="0"/>
        <v>JA</v>
      </c>
      <c r="H22" s="80"/>
    </row>
    <row r="23" spans="1:8">
      <c r="A23" s="103" t="s">
        <v>32</v>
      </c>
      <c r="B23" s="24" t="s">
        <v>30</v>
      </c>
      <c r="C23" s="24" t="s">
        <v>217</v>
      </c>
      <c r="D23" s="24">
        <v>5020</v>
      </c>
      <c r="E23" s="24" t="s">
        <v>252</v>
      </c>
      <c r="F23" s="24">
        <v>60</v>
      </c>
      <c r="G23" s="51" t="str">
        <f t="shared" si="0"/>
        <v>JA</v>
      </c>
      <c r="H23" s="80"/>
    </row>
    <row r="24" spans="1:8">
      <c r="A24" s="103" t="s">
        <v>91</v>
      </c>
      <c r="B24" s="24" t="s">
        <v>40</v>
      </c>
      <c r="C24" s="24" t="s">
        <v>156</v>
      </c>
      <c r="D24" s="24">
        <v>5020</v>
      </c>
      <c r="E24" s="24" t="s">
        <v>252</v>
      </c>
      <c r="F24" s="24">
        <v>50</v>
      </c>
      <c r="G24" s="51" t="str">
        <f t="shared" si="0"/>
        <v>JA</v>
      </c>
      <c r="H24" s="80"/>
    </row>
    <row r="25" spans="1:8">
      <c r="A25" s="103" t="s">
        <v>32</v>
      </c>
      <c r="B25" s="24" t="s">
        <v>121</v>
      </c>
      <c r="C25" s="24" t="s">
        <v>132</v>
      </c>
      <c r="D25" s="24">
        <v>5020</v>
      </c>
      <c r="E25" s="24" t="s">
        <v>252</v>
      </c>
      <c r="F25" s="24">
        <v>60</v>
      </c>
      <c r="G25" s="51" t="str">
        <f t="shared" si="0"/>
        <v>JA</v>
      </c>
      <c r="H25" s="80"/>
    </row>
    <row r="26" spans="1:8">
      <c r="A26" s="103" t="s">
        <v>115</v>
      </c>
      <c r="B26" s="24" t="s">
        <v>121</v>
      </c>
      <c r="C26" s="24" t="s">
        <v>87</v>
      </c>
      <c r="D26" s="24">
        <v>5020</v>
      </c>
      <c r="E26" s="24" t="s">
        <v>252</v>
      </c>
      <c r="F26" s="24">
        <v>70</v>
      </c>
      <c r="G26" s="51" t="str">
        <f t="shared" si="0"/>
        <v>JA</v>
      </c>
      <c r="H26" s="80"/>
    </row>
    <row r="27" spans="1:8">
      <c r="A27" s="103" t="s">
        <v>63</v>
      </c>
      <c r="B27" s="24" t="s">
        <v>142</v>
      </c>
      <c r="C27" s="24" t="s">
        <v>132</v>
      </c>
      <c r="D27" s="24">
        <v>5020</v>
      </c>
      <c r="E27" s="24" t="s">
        <v>252</v>
      </c>
      <c r="F27" s="24">
        <v>60</v>
      </c>
      <c r="G27" s="51" t="str">
        <f t="shared" si="0"/>
        <v>JA</v>
      </c>
      <c r="H27" s="80"/>
    </row>
    <row r="28" spans="1:8">
      <c r="A28" s="103" t="s">
        <v>103</v>
      </c>
      <c r="B28" s="24" t="s">
        <v>20</v>
      </c>
      <c r="C28" s="24" t="s">
        <v>216</v>
      </c>
      <c r="D28" s="24">
        <v>5020</v>
      </c>
      <c r="E28" s="24" t="s">
        <v>252</v>
      </c>
      <c r="F28" s="24">
        <v>100</v>
      </c>
      <c r="G28" s="51" t="str">
        <f t="shared" si="0"/>
        <v>JA</v>
      </c>
      <c r="H28" s="80"/>
    </row>
    <row r="29" spans="1:8">
      <c r="A29" s="103" t="s">
        <v>105</v>
      </c>
      <c r="B29" s="24" t="s">
        <v>30</v>
      </c>
      <c r="C29" s="24" t="s">
        <v>229</v>
      </c>
      <c r="D29" s="24">
        <v>5020</v>
      </c>
      <c r="E29" s="24" t="s">
        <v>252</v>
      </c>
      <c r="F29" s="24">
        <v>50</v>
      </c>
      <c r="G29" s="51" t="str">
        <f t="shared" si="0"/>
        <v>JA</v>
      </c>
      <c r="H29" s="80"/>
    </row>
    <row r="30" spans="1:8">
      <c r="A30" s="103" t="s">
        <v>109</v>
      </c>
      <c r="B30" s="24" t="s">
        <v>30</v>
      </c>
      <c r="C30" s="24" t="s">
        <v>242</v>
      </c>
      <c r="D30" s="24">
        <v>5020</v>
      </c>
      <c r="E30" s="24" t="s">
        <v>252</v>
      </c>
      <c r="G30" s="51" t="str">
        <f t="shared" si="0"/>
        <v>---</v>
      </c>
    </row>
    <row r="31" spans="1:8">
      <c r="A31" s="103" t="s">
        <v>63</v>
      </c>
      <c r="B31" s="24" t="s">
        <v>60</v>
      </c>
      <c r="C31" s="24" t="s">
        <v>61</v>
      </c>
      <c r="D31" s="24">
        <v>5020</v>
      </c>
      <c r="E31" s="24" t="s">
        <v>252</v>
      </c>
      <c r="F31" s="24">
        <v>60</v>
      </c>
      <c r="G31" s="51" t="str">
        <f t="shared" si="0"/>
        <v>JA</v>
      </c>
    </row>
    <row r="32" spans="1:8">
      <c r="A32" s="103" t="s">
        <v>32</v>
      </c>
      <c r="B32" s="24" t="s">
        <v>71</v>
      </c>
      <c r="C32" s="24" t="s">
        <v>72</v>
      </c>
      <c r="D32" s="24">
        <v>5020</v>
      </c>
      <c r="E32" s="24" t="s">
        <v>252</v>
      </c>
      <c r="F32" s="24">
        <v>60</v>
      </c>
      <c r="G32" s="51" t="str">
        <f t="shared" si="0"/>
        <v>JA</v>
      </c>
    </row>
    <row r="33" spans="1:7" s="21" customFormat="1">
      <c r="A33" s="103" t="s">
        <v>103</v>
      </c>
      <c r="B33" s="24" t="s">
        <v>17</v>
      </c>
      <c r="C33" s="24" t="s">
        <v>189</v>
      </c>
      <c r="D33" s="24">
        <v>5020</v>
      </c>
      <c r="E33" s="24" t="s">
        <v>252</v>
      </c>
      <c r="F33" s="24">
        <v>100</v>
      </c>
      <c r="G33" s="51" t="str">
        <f t="shared" si="0"/>
        <v>JA</v>
      </c>
    </row>
    <row r="34" spans="1:7" s="21" customFormat="1">
      <c r="A34" s="103" t="s">
        <v>91</v>
      </c>
      <c r="B34" s="24" t="s">
        <v>9</v>
      </c>
      <c r="C34" s="24" t="s">
        <v>157</v>
      </c>
      <c r="D34" s="24">
        <v>5020</v>
      </c>
      <c r="E34" s="24" t="s">
        <v>252</v>
      </c>
      <c r="F34" s="24">
        <v>50</v>
      </c>
      <c r="G34" s="51" t="str">
        <f t="shared" si="0"/>
        <v>JA</v>
      </c>
    </row>
    <row r="35" spans="1:7" s="21" customFormat="1">
      <c r="A35" s="103" t="s">
        <v>110</v>
      </c>
      <c r="B35" s="24" t="s">
        <v>9</v>
      </c>
      <c r="C35" s="24" t="s">
        <v>158</v>
      </c>
      <c r="D35" s="24">
        <v>5020</v>
      </c>
      <c r="E35" s="24" t="s">
        <v>252</v>
      </c>
      <c r="F35" s="24">
        <v>50</v>
      </c>
      <c r="G35" s="51" t="str">
        <f t="shared" si="0"/>
        <v>JA</v>
      </c>
    </row>
    <row r="36" spans="1:7" s="21" customFormat="1">
      <c r="A36" s="103" t="s">
        <v>105</v>
      </c>
      <c r="B36" s="24" t="s">
        <v>9</v>
      </c>
      <c r="C36" s="24" t="s">
        <v>208</v>
      </c>
      <c r="D36" s="24">
        <v>5020</v>
      </c>
      <c r="E36" s="24" t="s">
        <v>252</v>
      </c>
      <c r="F36" s="24">
        <v>100</v>
      </c>
      <c r="G36" s="51" t="str">
        <f t="shared" si="0"/>
        <v>JA</v>
      </c>
    </row>
    <row r="37" spans="1:7" s="21" customFormat="1">
      <c r="A37" s="103" t="s">
        <v>32</v>
      </c>
      <c r="B37" s="24" t="s">
        <v>9</v>
      </c>
      <c r="C37" s="24" t="s">
        <v>211</v>
      </c>
      <c r="D37" s="24">
        <v>5020</v>
      </c>
      <c r="E37" s="24" t="s">
        <v>252</v>
      </c>
      <c r="F37" s="24"/>
      <c r="G37" s="51" t="str">
        <f t="shared" si="0"/>
        <v>---</v>
      </c>
    </row>
    <row r="38" spans="1:7" s="21" customFormat="1">
      <c r="A38" s="103" t="s">
        <v>112</v>
      </c>
      <c r="B38" s="24" t="s">
        <v>9</v>
      </c>
      <c r="C38" s="24" t="s">
        <v>230</v>
      </c>
      <c r="D38" s="24">
        <v>5020</v>
      </c>
      <c r="E38" s="24" t="s">
        <v>252</v>
      </c>
      <c r="F38" s="24">
        <v>50</v>
      </c>
      <c r="G38" s="51" t="str">
        <f t="shared" si="0"/>
        <v>JA</v>
      </c>
    </row>
    <row r="39" spans="1:7" s="21" customFormat="1">
      <c r="A39" s="103" t="s">
        <v>32</v>
      </c>
      <c r="B39" s="24" t="s">
        <v>73</v>
      </c>
      <c r="C39" s="24" t="s">
        <v>131</v>
      </c>
      <c r="D39" s="24">
        <v>5020</v>
      </c>
      <c r="E39" s="24" t="s">
        <v>252</v>
      </c>
      <c r="F39" s="24">
        <v>60</v>
      </c>
      <c r="G39" s="51" t="str">
        <f t="shared" si="0"/>
        <v>JA</v>
      </c>
    </row>
    <row r="40" spans="1:7" s="21" customFormat="1">
      <c r="A40" s="103" t="s">
        <v>32</v>
      </c>
      <c r="B40" s="24" t="s">
        <v>73</v>
      </c>
      <c r="C40" s="24" t="s">
        <v>198</v>
      </c>
      <c r="D40" s="24">
        <v>5020</v>
      </c>
      <c r="E40" s="24" t="s">
        <v>252</v>
      </c>
      <c r="F40" s="24">
        <v>60</v>
      </c>
      <c r="G40" s="51" t="str">
        <f t="shared" si="0"/>
        <v>JA</v>
      </c>
    </row>
    <row r="41" spans="1:7" s="21" customFormat="1">
      <c r="A41" s="103" t="s">
        <v>63</v>
      </c>
      <c r="B41" s="24" t="s">
        <v>44</v>
      </c>
      <c r="C41" s="24" t="s">
        <v>132</v>
      </c>
      <c r="D41" s="24">
        <v>5020</v>
      </c>
      <c r="E41" s="24" t="s">
        <v>252</v>
      </c>
      <c r="F41" s="24">
        <v>60</v>
      </c>
      <c r="G41" s="51" t="str">
        <f t="shared" si="0"/>
        <v>JA</v>
      </c>
    </row>
    <row r="42" spans="1:7" s="21" customFormat="1">
      <c r="A42" s="103" t="s">
        <v>105</v>
      </c>
      <c r="B42" s="24" t="s">
        <v>44</v>
      </c>
      <c r="C42" s="24" t="s">
        <v>187</v>
      </c>
      <c r="D42" s="24">
        <v>5020</v>
      </c>
      <c r="E42" s="24" t="s">
        <v>252</v>
      </c>
      <c r="F42" s="24">
        <v>50</v>
      </c>
      <c r="G42" s="51" t="str">
        <f t="shared" si="0"/>
        <v>JA</v>
      </c>
    </row>
    <row r="43" spans="1:7" s="21" customFormat="1">
      <c r="A43" s="103" t="s">
        <v>109</v>
      </c>
      <c r="B43" s="24" t="s">
        <v>25</v>
      </c>
      <c r="C43" s="24" t="s">
        <v>163</v>
      </c>
      <c r="D43" s="24">
        <v>5020</v>
      </c>
      <c r="E43" s="24" t="s">
        <v>252</v>
      </c>
      <c r="F43" s="24"/>
      <c r="G43" s="51" t="str">
        <f t="shared" si="0"/>
        <v>---</v>
      </c>
    </row>
    <row r="44" spans="1:7" s="21" customFormat="1">
      <c r="A44" s="103" t="s">
        <v>32</v>
      </c>
      <c r="B44" s="24" t="s">
        <v>74</v>
      </c>
      <c r="C44" s="24" t="s">
        <v>131</v>
      </c>
      <c r="D44" s="24">
        <v>5020</v>
      </c>
      <c r="E44" s="24" t="s">
        <v>252</v>
      </c>
      <c r="F44" s="24">
        <v>70</v>
      </c>
      <c r="G44" s="51" t="str">
        <f t="shared" si="0"/>
        <v>JA</v>
      </c>
    </row>
    <row r="45" spans="1:7" s="21" customFormat="1">
      <c r="A45" s="103" t="s">
        <v>32</v>
      </c>
      <c r="B45" s="24" t="s">
        <v>74</v>
      </c>
      <c r="C45" s="24" t="s">
        <v>173</v>
      </c>
      <c r="D45" s="24">
        <v>5020</v>
      </c>
      <c r="E45" s="24" t="s">
        <v>252</v>
      </c>
      <c r="F45" s="24">
        <v>70</v>
      </c>
      <c r="G45" s="51" t="str">
        <f t="shared" si="0"/>
        <v>JA</v>
      </c>
    </row>
    <row r="46" spans="1:7" s="21" customFormat="1">
      <c r="A46" s="103" t="s">
        <v>122</v>
      </c>
      <c r="B46" s="24" t="s">
        <v>46</v>
      </c>
      <c r="C46" s="24" t="s">
        <v>197</v>
      </c>
      <c r="D46" s="24">
        <v>5020</v>
      </c>
      <c r="E46" s="24" t="s">
        <v>252</v>
      </c>
      <c r="F46" s="24">
        <v>50</v>
      </c>
      <c r="G46" s="51" t="str">
        <f t="shared" si="0"/>
        <v>JA</v>
      </c>
    </row>
    <row r="47" spans="1:7" s="21" customFormat="1">
      <c r="A47" s="103" t="s">
        <v>103</v>
      </c>
      <c r="B47" s="24" t="s">
        <v>46</v>
      </c>
      <c r="C47" s="24" t="s">
        <v>183</v>
      </c>
      <c r="D47" s="24">
        <v>5020</v>
      </c>
      <c r="E47" s="24" t="s">
        <v>252</v>
      </c>
      <c r="F47" s="24">
        <v>100</v>
      </c>
      <c r="G47" s="51" t="str">
        <f t="shared" si="0"/>
        <v>JA</v>
      </c>
    </row>
    <row r="48" spans="1:7" s="21" customFormat="1">
      <c r="A48" s="103" t="s">
        <v>109</v>
      </c>
      <c r="B48" s="24" t="s">
        <v>75</v>
      </c>
      <c r="C48" s="24" t="s">
        <v>132</v>
      </c>
      <c r="D48" s="24">
        <v>5020</v>
      </c>
      <c r="E48" s="24" t="s">
        <v>252</v>
      </c>
      <c r="F48" s="24">
        <v>70</v>
      </c>
      <c r="G48" s="51" t="str">
        <f t="shared" si="0"/>
        <v>JA</v>
      </c>
    </row>
    <row r="49" spans="1:7" s="21" customFormat="1">
      <c r="A49" s="103" t="s">
        <v>109</v>
      </c>
      <c r="B49" s="24" t="s">
        <v>75</v>
      </c>
      <c r="C49" s="24" t="s">
        <v>205</v>
      </c>
      <c r="D49" s="24">
        <v>5020</v>
      </c>
      <c r="E49" s="24" t="s">
        <v>252</v>
      </c>
      <c r="F49" s="24">
        <v>70</v>
      </c>
      <c r="G49" s="51" t="str">
        <f t="shared" si="0"/>
        <v>JA</v>
      </c>
    </row>
    <row r="50" spans="1:7" s="21" customFormat="1">
      <c r="A50" s="103" t="s">
        <v>91</v>
      </c>
      <c r="B50" s="24" t="s">
        <v>41</v>
      </c>
      <c r="C50" s="24" t="s">
        <v>207</v>
      </c>
      <c r="D50" s="24">
        <v>5020</v>
      </c>
      <c r="E50" s="24" t="s">
        <v>252</v>
      </c>
      <c r="F50" s="24">
        <v>50</v>
      </c>
      <c r="G50" s="51" t="str">
        <f t="shared" si="0"/>
        <v>JA</v>
      </c>
    </row>
    <row r="51" spans="1:7" s="21" customFormat="1">
      <c r="A51" s="103" t="s">
        <v>109</v>
      </c>
      <c r="B51" s="24" t="s">
        <v>78</v>
      </c>
      <c r="C51" s="24" t="s">
        <v>201</v>
      </c>
      <c r="D51" s="24">
        <v>5020</v>
      </c>
      <c r="E51" s="24" t="s">
        <v>252</v>
      </c>
      <c r="F51" s="24">
        <v>70</v>
      </c>
      <c r="G51" s="51" t="str">
        <f t="shared" si="0"/>
        <v>JA</v>
      </c>
    </row>
    <row r="52" spans="1:7" s="21" customFormat="1">
      <c r="A52" s="103" t="s">
        <v>63</v>
      </c>
      <c r="B52" s="24" t="s">
        <v>62</v>
      </c>
      <c r="C52" s="24" t="s">
        <v>174</v>
      </c>
      <c r="D52" s="24">
        <v>5020</v>
      </c>
      <c r="E52" s="24" t="s">
        <v>252</v>
      </c>
      <c r="F52" s="24">
        <v>60</v>
      </c>
      <c r="G52" s="51" t="str">
        <f t="shared" si="0"/>
        <v>JA</v>
      </c>
    </row>
    <row r="53" spans="1:7" s="21" customFormat="1">
      <c r="A53" s="103" t="s">
        <v>109</v>
      </c>
      <c r="B53" s="24" t="s">
        <v>76</v>
      </c>
      <c r="C53" s="24" t="s">
        <v>144</v>
      </c>
      <c r="D53" s="24">
        <v>5020</v>
      </c>
      <c r="E53" s="24" t="s">
        <v>252</v>
      </c>
      <c r="F53" s="24">
        <v>70</v>
      </c>
      <c r="G53" s="51" t="str">
        <f t="shared" si="0"/>
        <v>JA</v>
      </c>
    </row>
    <row r="54" spans="1:7" s="21" customFormat="1">
      <c r="A54" s="103" t="s">
        <v>114</v>
      </c>
      <c r="B54" s="24" t="s">
        <v>116</v>
      </c>
      <c r="C54" s="24" t="s">
        <v>145</v>
      </c>
      <c r="D54" s="24">
        <v>5020</v>
      </c>
      <c r="E54" s="24" t="s">
        <v>252</v>
      </c>
      <c r="F54" s="24">
        <v>70</v>
      </c>
      <c r="G54" s="51" t="str">
        <f t="shared" si="0"/>
        <v>JA</v>
      </c>
    </row>
    <row r="55" spans="1:7" s="21" customFormat="1">
      <c r="A55" s="103" t="s">
        <v>109</v>
      </c>
      <c r="B55" s="24" t="s">
        <v>21</v>
      </c>
      <c r="C55" s="24" t="s">
        <v>148</v>
      </c>
      <c r="D55" s="24">
        <v>5020</v>
      </c>
      <c r="E55" s="24" t="s">
        <v>252</v>
      </c>
      <c r="F55" s="24">
        <v>100</v>
      </c>
      <c r="G55" s="51" t="str">
        <f t="shared" si="0"/>
        <v>JA</v>
      </c>
    </row>
    <row r="56" spans="1:7" s="21" customFormat="1">
      <c r="A56" s="103" t="s">
        <v>122</v>
      </c>
      <c r="B56" s="24" t="s">
        <v>21</v>
      </c>
      <c r="C56" s="24" t="s">
        <v>159</v>
      </c>
      <c r="D56" s="24">
        <v>5020</v>
      </c>
      <c r="E56" s="24" t="s">
        <v>252</v>
      </c>
      <c r="F56" s="24">
        <v>50</v>
      </c>
      <c r="G56" s="51" t="str">
        <f t="shared" si="0"/>
        <v>JA</v>
      </c>
    </row>
    <row r="57" spans="1:7" s="21" customFormat="1">
      <c r="A57" s="103" t="s">
        <v>91</v>
      </c>
      <c r="B57" s="24" t="s">
        <v>21</v>
      </c>
      <c r="C57" s="24" t="s">
        <v>184</v>
      </c>
      <c r="D57" s="24">
        <v>5020</v>
      </c>
      <c r="E57" s="24" t="s">
        <v>252</v>
      </c>
      <c r="F57" s="24">
        <v>100</v>
      </c>
      <c r="G57" s="51" t="str">
        <f t="shared" si="0"/>
        <v>JA</v>
      </c>
    </row>
    <row r="58" spans="1:7" s="21" customFormat="1">
      <c r="A58" s="103" t="s">
        <v>103</v>
      </c>
      <c r="B58" s="24" t="s">
        <v>12</v>
      </c>
      <c r="C58" s="24" t="s">
        <v>164</v>
      </c>
      <c r="D58" s="24">
        <v>5020</v>
      </c>
      <c r="E58" s="24" t="s">
        <v>252</v>
      </c>
      <c r="F58" s="24">
        <v>100</v>
      </c>
      <c r="G58" s="51" t="str">
        <f t="shared" si="0"/>
        <v>JA</v>
      </c>
    </row>
    <row r="59" spans="1:7" s="21" customFormat="1">
      <c r="A59" s="103" t="s">
        <v>123</v>
      </c>
      <c r="B59" s="24" t="s">
        <v>255</v>
      </c>
      <c r="C59" s="24" t="s">
        <v>54</v>
      </c>
      <c r="D59" s="24">
        <v>5020</v>
      </c>
      <c r="E59" s="24" t="s">
        <v>252</v>
      </c>
      <c r="F59" s="24">
        <v>60</v>
      </c>
      <c r="G59" s="51" t="str">
        <f t="shared" si="0"/>
        <v>JA</v>
      </c>
    </row>
    <row r="60" spans="1:7" s="21" customFormat="1">
      <c r="A60" s="103" t="s">
        <v>123</v>
      </c>
      <c r="B60" s="24" t="s">
        <v>52</v>
      </c>
      <c r="C60" s="24" t="s">
        <v>152</v>
      </c>
      <c r="D60" s="24">
        <v>5020</v>
      </c>
      <c r="E60" s="24" t="s">
        <v>252</v>
      </c>
      <c r="F60" s="24">
        <v>60</v>
      </c>
      <c r="G60" s="51" t="str">
        <f t="shared" si="0"/>
        <v>JA</v>
      </c>
    </row>
    <row r="61" spans="1:7" s="21" customFormat="1">
      <c r="A61" s="103" t="s">
        <v>109</v>
      </c>
      <c r="B61" s="24" t="s">
        <v>77</v>
      </c>
      <c r="C61" s="24" t="s">
        <v>204</v>
      </c>
      <c r="D61" s="24">
        <v>5020</v>
      </c>
      <c r="E61" s="24" t="s">
        <v>252</v>
      </c>
      <c r="F61" s="24">
        <v>70</v>
      </c>
      <c r="G61" s="51" t="str">
        <f t="shared" si="0"/>
        <v>JA</v>
      </c>
    </row>
    <row r="62" spans="1:7" s="21" customFormat="1">
      <c r="A62" s="103" t="s">
        <v>114</v>
      </c>
      <c r="B62" s="24" t="s">
        <v>78</v>
      </c>
      <c r="C62" s="24" t="s">
        <v>200</v>
      </c>
      <c r="D62" s="24">
        <v>5020</v>
      </c>
      <c r="E62" s="24" t="s">
        <v>252</v>
      </c>
      <c r="F62" s="24">
        <v>70</v>
      </c>
      <c r="G62" s="51" t="str">
        <f t="shared" si="0"/>
        <v>JA</v>
      </c>
    </row>
    <row r="63" spans="1:7" s="21" customFormat="1">
      <c r="A63" s="103" t="s">
        <v>114</v>
      </c>
      <c r="B63" s="24" t="s">
        <v>78</v>
      </c>
      <c r="C63" s="24" t="s">
        <v>226</v>
      </c>
      <c r="D63" s="24">
        <v>5020</v>
      </c>
      <c r="E63" s="24" t="s">
        <v>252</v>
      </c>
      <c r="F63" s="24">
        <v>70</v>
      </c>
      <c r="G63" s="51" t="str">
        <f t="shared" si="0"/>
        <v>JA</v>
      </c>
    </row>
    <row r="64" spans="1:7" s="21" customFormat="1">
      <c r="A64" s="103" t="s">
        <v>32</v>
      </c>
      <c r="B64" s="24" t="s">
        <v>37</v>
      </c>
      <c r="C64" s="24" t="s">
        <v>147</v>
      </c>
      <c r="D64" s="24">
        <v>5020</v>
      </c>
      <c r="E64" s="24" t="s">
        <v>252</v>
      </c>
      <c r="F64" s="24"/>
      <c r="G64" s="51" t="str">
        <f t="shared" si="0"/>
        <v>---</v>
      </c>
    </row>
    <row r="65" spans="1:7" s="21" customFormat="1">
      <c r="A65" s="103" t="s">
        <v>105</v>
      </c>
      <c r="B65" s="24" t="s">
        <v>16</v>
      </c>
      <c r="C65" s="24" t="s">
        <v>149</v>
      </c>
      <c r="D65" s="24">
        <v>5020</v>
      </c>
      <c r="E65" s="24" t="s">
        <v>252</v>
      </c>
      <c r="F65" s="24">
        <v>50</v>
      </c>
      <c r="G65" s="51" t="str">
        <f t="shared" si="0"/>
        <v>JA</v>
      </c>
    </row>
    <row r="66" spans="1:7" s="21" customFormat="1">
      <c r="A66" s="103" t="s">
        <v>114</v>
      </c>
      <c r="B66" s="24" t="s">
        <v>80</v>
      </c>
      <c r="C66" s="24" t="s">
        <v>251</v>
      </c>
      <c r="D66" s="24">
        <v>5020</v>
      </c>
      <c r="E66" s="24" t="s">
        <v>252</v>
      </c>
      <c r="F66" s="24">
        <v>70</v>
      </c>
      <c r="G66" s="51" t="str">
        <f t="shared" si="0"/>
        <v>JA</v>
      </c>
    </row>
    <row r="67" spans="1:7" s="21" customFormat="1">
      <c r="A67" s="103" t="s">
        <v>114</v>
      </c>
      <c r="B67" s="24" t="s">
        <v>80</v>
      </c>
      <c r="C67" s="24" t="s">
        <v>81</v>
      </c>
      <c r="D67" s="24">
        <v>5020</v>
      </c>
      <c r="E67" s="24" t="s">
        <v>252</v>
      </c>
      <c r="F67" s="24">
        <v>70</v>
      </c>
      <c r="G67" s="51" t="str">
        <f t="shared" si="0"/>
        <v>JA</v>
      </c>
    </row>
    <row r="68" spans="1:7" s="21" customFormat="1">
      <c r="A68" s="103" t="s">
        <v>114</v>
      </c>
      <c r="B68" s="24" t="s">
        <v>80</v>
      </c>
      <c r="C68" s="24" t="s">
        <v>218</v>
      </c>
      <c r="D68" s="24">
        <v>5020</v>
      </c>
      <c r="E68" s="24" t="s">
        <v>252</v>
      </c>
      <c r="F68" s="24">
        <v>70</v>
      </c>
      <c r="G68" s="51" t="str">
        <f t="shared" si="0"/>
        <v>JA</v>
      </c>
    </row>
    <row r="69" spans="1:7" s="21" customFormat="1">
      <c r="A69" s="103" t="s">
        <v>103</v>
      </c>
      <c r="B69" s="24" t="s">
        <v>16</v>
      </c>
      <c r="C69" s="24" t="s">
        <v>243</v>
      </c>
      <c r="D69" s="24">
        <v>5020</v>
      </c>
      <c r="E69" s="24" t="s">
        <v>252</v>
      </c>
      <c r="F69" s="24">
        <v>100</v>
      </c>
      <c r="G69" s="51" t="str">
        <f t="shared" si="0"/>
        <v>JA</v>
      </c>
    </row>
    <row r="70" spans="1:7" s="21" customFormat="1">
      <c r="A70" s="103" t="s">
        <v>114</v>
      </c>
      <c r="B70" s="24" t="s">
        <v>82</v>
      </c>
      <c r="C70" s="24" t="s">
        <v>225</v>
      </c>
      <c r="D70" s="24">
        <v>5020</v>
      </c>
      <c r="E70" s="24" t="s">
        <v>252</v>
      </c>
      <c r="F70" s="24">
        <v>70</v>
      </c>
      <c r="G70" s="51" t="str">
        <f t="shared" ref="G70:G133" si="1">IF(F70&gt;0,"JA","---")</f>
        <v>JA</v>
      </c>
    </row>
    <row r="71" spans="1:7" s="21" customFormat="1">
      <c r="A71" s="103" t="s">
        <v>114</v>
      </c>
      <c r="B71" s="24" t="s">
        <v>83</v>
      </c>
      <c r="C71" s="24" t="s">
        <v>132</v>
      </c>
      <c r="D71" s="24">
        <v>5020</v>
      </c>
      <c r="E71" s="24" t="s">
        <v>252</v>
      </c>
      <c r="F71" s="24">
        <v>70</v>
      </c>
      <c r="G71" s="51" t="str">
        <f t="shared" si="1"/>
        <v>JA</v>
      </c>
    </row>
    <row r="72" spans="1:7" s="21" customFormat="1">
      <c r="A72" s="103" t="s">
        <v>103</v>
      </c>
      <c r="B72" s="24" t="s">
        <v>18</v>
      </c>
      <c r="C72" s="24" t="s">
        <v>231</v>
      </c>
      <c r="D72" s="24">
        <v>5020</v>
      </c>
      <c r="E72" s="24" t="s">
        <v>252</v>
      </c>
      <c r="F72" s="24">
        <v>100</v>
      </c>
      <c r="G72" s="51" t="str">
        <f t="shared" si="1"/>
        <v>JA</v>
      </c>
    </row>
    <row r="73" spans="1:7" s="21" customFormat="1">
      <c r="A73" s="103" t="s">
        <v>97</v>
      </c>
      <c r="B73" s="24" t="s">
        <v>84</v>
      </c>
      <c r="C73" s="24" t="s">
        <v>186</v>
      </c>
      <c r="D73" s="24">
        <v>5020</v>
      </c>
      <c r="E73" s="24" t="s">
        <v>252</v>
      </c>
      <c r="F73" s="24">
        <v>70</v>
      </c>
      <c r="G73" s="51" t="str">
        <f t="shared" si="1"/>
        <v>JA</v>
      </c>
    </row>
    <row r="74" spans="1:7" s="21" customFormat="1">
      <c r="A74" s="103" t="s">
        <v>97</v>
      </c>
      <c r="B74" s="24" t="s">
        <v>256</v>
      </c>
      <c r="C74" s="24" t="s">
        <v>155</v>
      </c>
      <c r="D74" s="24">
        <v>5020</v>
      </c>
      <c r="E74" s="24" t="s">
        <v>252</v>
      </c>
      <c r="F74" s="24">
        <v>70</v>
      </c>
      <c r="G74" s="51" t="str">
        <f t="shared" si="1"/>
        <v>JA</v>
      </c>
    </row>
    <row r="75" spans="1:7" s="21" customFormat="1">
      <c r="A75" s="103" t="s">
        <v>97</v>
      </c>
      <c r="B75" s="24" t="s">
        <v>119</v>
      </c>
      <c r="C75" s="24" t="s">
        <v>85</v>
      </c>
      <c r="D75" s="24">
        <v>5020</v>
      </c>
      <c r="E75" s="24" t="s">
        <v>252</v>
      </c>
      <c r="F75" s="24">
        <v>70</v>
      </c>
      <c r="G75" s="51" t="str">
        <f t="shared" si="1"/>
        <v>JA</v>
      </c>
    </row>
    <row r="76" spans="1:7" s="21" customFormat="1">
      <c r="A76" s="103" t="s">
        <v>97</v>
      </c>
      <c r="B76" s="24" t="s">
        <v>118</v>
      </c>
      <c r="C76" s="24" t="s">
        <v>199</v>
      </c>
      <c r="D76" s="24">
        <v>5020</v>
      </c>
      <c r="E76" s="24" t="s">
        <v>252</v>
      </c>
      <c r="F76" s="24">
        <v>70</v>
      </c>
      <c r="G76" s="51" t="str">
        <f t="shared" si="1"/>
        <v>JA</v>
      </c>
    </row>
    <row r="77" spans="1:7" s="21" customFormat="1">
      <c r="A77" s="103" t="s">
        <v>32</v>
      </c>
      <c r="B77" s="24" t="s">
        <v>257</v>
      </c>
      <c r="C77" s="24" t="s">
        <v>179</v>
      </c>
      <c r="D77" s="24">
        <v>5020</v>
      </c>
      <c r="E77" s="24" t="s">
        <v>252</v>
      </c>
      <c r="F77" s="24"/>
      <c r="G77" s="51" t="str">
        <f t="shared" si="1"/>
        <v>---</v>
      </c>
    </row>
    <row r="78" spans="1:7" s="21" customFormat="1">
      <c r="A78" s="103" t="s">
        <v>97</v>
      </c>
      <c r="B78" s="24" t="s">
        <v>258</v>
      </c>
      <c r="C78" s="24" t="s">
        <v>132</v>
      </c>
      <c r="D78" s="24">
        <v>5020</v>
      </c>
      <c r="E78" s="24" t="s">
        <v>252</v>
      </c>
      <c r="F78" s="24">
        <v>70</v>
      </c>
      <c r="G78" s="51" t="str">
        <f t="shared" si="1"/>
        <v>JA</v>
      </c>
    </row>
    <row r="79" spans="1:7" s="21" customFormat="1">
      <c r="A79" s="103" t="s">
        <v>123</v>
      </c>
      <c r="B79" s="24" t="s">
        <v>55</v>
      </c>
      <c r="C79" s="24" t="s">
        <v>56</v>
      </c>
      <c r="D79" s="24">
        <v>5020</v>
      </c>
      <c r="E79" s="24" t="s">
        <v>252</v>
      </c>
      <c r="F79" s="24">
        <v>60</v>
      </c>
      <c r="G79" s="51" t="str">
        <f t="shared" si="1"/>
        <v>JA</v>
      </c>
    </row>
    <row r="80" spans="1:7" s="21" customFormat="1">
      <c r="A80" s="103" t="s">
        <v>115</v>
      </c>
      <c r="B80" s="24" t="s">
        <v>86</v>
      </c>
      <c r="C80" s="24" t="s">
        <v>132</v>
      </c>
      <c r="D80" s="24">
        <v>5020</v>
      </c>
      <c r="E80" s="24" t="s">
        <v>252</v>
      </c>
      <c r="F80" s="24">
        <v>70</v>
      </c>
      <c r="G80" s="51" t="str">
        <f t="shared" si="1"/>
        <v>JA</v>
      </c>
    </row>
    <row r="81" spans="1:7" s="21" customFormat="1">
      <c r="A81" s="103" t="s">
        <v>97</v>
      </c>
      <c r="B81" s="24" t="s">
        <v>86</v>
      </c>
      <c r="C81" s="24" t="s">
        <v>222</v>
      </c>
      <c r="D81" s="24">
        <v>5020</v>
      </c>
      <c r="E81" s="24" t="s">
        <v>252</v>
      </c>
      <c r="F81" s="24">
        <v>70</v>
      </c>
      <c r="G81" s="51" t="str">
        <f t="shared" si="1"/>
        <v>JA</v>
      </c>
    </row>
    <row r="82" spans="1:7" s="21" customFormat="1">
      <c r="A82" s="103" t="s">
        <v>115</v>
      </c>
      <c r="B82" s="24" t="s">
        <v>90</v>
      </c>
      <c r="C82" s="24" t="s">
        <v>215</v>
      </c>
      <c r="D82" s="24">
        <v>5020</v>
      </c>
      <c r="E82" s="24" t="s">
        <v>252</v>
      </c>
      <c r="F82" s="24">
        <v>70</v>
      </c>
      <c r="G82" s="51" t="str">
        <f t="shared" si="1"/>
        <v>JA</v>
      </c>
    </row>
    <row r="83" spans="1:7" s="21" customFormat="1">
      <c r="A83" s="103" t="s">
        <v>115</v>
      </c>
      <c r="B83" s="24" t="s">
        <v>259</v>
      </c>
      <c r="C83" s="24" t="s">
        <v>214</v>
      </c>
      <c r="D83" s="24">
        <v>5020</v>
      </c>
      <c r="E83" s="24" t="s">
        <v>252</v>
      </c>
      <c r="F83" s="24">
        <v>70</v>
      </c>
      <c r="G83" s="51" t="str">
        <f t="shared" si="1"/>
        <v>JA</v>
      </c>
    </row>
    <row r="84" spans="1:7" s="21" customFormat="1">
      <c r="A84" s="103" t="s">
        <v>109</v>
      </c>
      <c r="B84" s="24" t="s">
        <v>260</v>
      </c>
      <c r="C84" s="24" t="s">
        <v>232</v>
      </c>
      <c r="D84" s="24">
        <v>5020</v>
      </c>
      <c r="E84" s="24" t="s">
        <v>252</v>
      </c>
      <c r="F84" s="24">
        <v>100</v>
      </c>
      <c r="G84" s="51" t="str">
        <f t="shared" si="1"/>
        <v>JA</v>
      </c>
    </row>
    <row r="85" spans="1:7" s="21" customFormat="1">
      <c r="A85" s="103" t="s">
        <v>63</v>
      </c>
      <c r="B85" s="24" t="s">
        <v>14</v>
      </c>
      <c r="C85" s="24" t="s">
        <v>131</v>
      </c>
      <c r="D85" s="24">
        <v>5020</v>
      </c>
      <c r="E85" s="24" t="s">
        <v>252</v>
      </c>
      <c r="F85" s="24">
        <v>60</v>
      </c>
      <c r="G85" s="51" t="str">
        <f t="shared" si="1"/>
        <v>JA</v>
      </c>
    </row>
    <row r="86" spans="1:7" s="21" customFormat="1">
      <c r="A86" s="103" t="s">
        <v>103</v>
      </c>
      <c r="B86" s="24" t="s">
        <v>14</v>
      </c>
      <c r="C86" s="24" t="s">
        <v>203</v>
      </c>
      <c r="D86" s="24">
        <v>5020</v>
      </c>
      <c r="E86" s="24" t="s">
        <v>252</v>
      </c>
      <c r="F86" s="24">
        <v>100</v>
      </c>
      <c r="G86" s="51" t="str">
        <f t="shared" si="1"/>
        <v>JA</v>
      </c>
    </row>
    <row r="87" spans="1:7" s="21" customFormat="1">
      <c r="A87" s="103" t="s">
        <v>112</v>
      </c>
      <c r="B87" s="24" t="s">
        <v>260</v>
      </c>
      <c r="C87" s="24" t="s">
        <v>233</v>
      </c>
      <c r="D87" s="24">
        <v>5020</v>
      </c>
      <c r="E87" s="24" t="s">
        <v>252</v>
      </c>
      <c r="F87" s="24">
        <v>60</v>
      </c>
      <c r="G87" s="51" t="str">
        <f t="shared" si="1"/>
        <v>JA</v>
      </c>
    </row>
    <row r="88" spans="1:7" s="21" customFormat="1">
      <c r="A88" s="103" t="s">
        <v>97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 t="str">
        <f t="shared" si="1"/>
        <v>JA</v>
      </c>
    </row>
    <row r="89" spans="1:7" s="21" customFormat="1">
      <c r="A89" s="103" t="s">
        <v>115</v>
      </c>
      <c r="B89" s="24" t="s">
        <v>119</v>
      </c>
      <c r="C89" s="24" t="s">
        <v>132</v>
      </c>
      <c r="D89" s="24">
        <v>5020</v>
      </c>
      <c r="E89" s="24" t="s">
        <v>252</v>
      </c>
      <c r="F89" s="24">
        <v>70</v>
      </c>
      <c r="G89" s="51" t="str">
        <f t="shared" si="1"/>
        <v>JA</v>
      </c>
    </row>
    <row r="90" spans="1:7" s="21" customFormat="1">
      <c r="A90" s="103" t="s">
        <v>122</v>
      </c>
      <c r="B90" s="24" t="s">
        <v>261</v>
      </c>
      <c r="C90" s="24" t="s">
        <v>151</v>
      </c>
      <c r="D90" s="24">
        <v>5020</v>
      </c>
      <c r="E90" s="24" t="s">
        <v>252</v>
      </c>
      <c r="F90" s="24">
        <v>50</v>
      </c>
      <c r="G90" s="51" t="str">
        <f t="shared" si="1"/>
        <v>JA</v>
      </c>
    </row>
    <row r="91" spans="1:7" s="21" customFormat="1">
      <c r="A91" s="103" t="s">
        <v>112</v>
      </c>
      <c r="B91" s="24" t="s">
        <v>49</v>
      </c>
      <c r="C91" s="24" t="s">
        <v>131</v>
      </c>
      <c r="D91" s="24">
        <v>5020</v>
      </c>
      <c r="E91" s="24" t="s">
        <v>252</v>
      </c>
      <c r="F91" s="24">
        <v>50</v>
      </c>
      <c r="G91" s="51" t="str">
        <f t="shared" si="1"/>
        <v>JA</v>
      </c>
    </row>
    <row r="92" spans="1:7" s="21" customFormat="1">
      <c r="A92" s="103" t="s">
        <v>105</v>
      </c>
      <c r="B92" s="24" t="s">
        <v>64</v>
      </c>
      <c r="C92" s="24" t="s">
        <v>124</v>
      </c>
      <c r="D92" s="24">
        <v>5020</v>
      </c>
      <c r="E92" s="24" t="s">
        <v>252</v>
      </c>
      <c r="F92" s="24">
        <v>100</v>
      </c>
      <c r="G92" s="51" t="str">
        <f t="shared" si="1"/>
        <v>JA</v>
      </c>
    </row>
    <row r="93" spans="1:7" s="21" customFormat="1">
      <c r="A93" s="103" t="s">
        <v>123</v>
      </c>
      <c r="B93" s="24" t="s">
        <v>64</v>
      </c>
      <c r="C93" s="24" t="s">
        <v>234</v>
      </c>
      <c r="D93" s="24">
        <v>5020</v>
      </c>
      <c r="E93" s="24" t="s">
        <v>252</v>
      </c>
      <c r="F93" s="24">
        <v>60</v>
      </c>
      <c r="G93" s="51" t="str">
        <f t="shared" si="1"/>
        <v>JA</v>
      </c>
    </row>
    <row r="94" spans="1:7" s="21" customFormat="1">
      <c r="A94" s="103" t="s">
        <v>122</v>
      </c>
      <c r="B94" s="24" t="s">
        <v>45</v>
      </c>
      <c r="C94" s="24" t="s">
        <v>235</v>
      </c>
      <c r="D94" s="24">
        <v>5020</v>
      </c>
      <c r="E94" s="24" t="s">
        <v>252</v>
      </c>
      <c r="F94" s="24">
        <v>50</v>
      </c>
      <c r="G94" s="51" t="str">
        <f t="shared" si="1"/>
        <v>JA</v>
      </c>
    </row>
    <row r="95" spans="1:7" s="21" customFormat="1">
      <c r="A95" s="103" t="s">
        <v>105</v>
      </c>
      <c r="B95" s="24" t="s">
        <v>7</v>
      </c>
      <c r="C95" s="24" t="s">
        <v>165</v>
      </c>
      <c r="D95" s="24">
        <v>5020</v>
      </c>
      <c r="E95" s="24" t="s">
        <v>252</v>
      </c>
      <c r="F95" s="24">
        <v>100</v>
      </c>
      <c r="G95" s="51" t="str">
        <f t="shared" si="1"/>
        <v>JA</v>
      </c>
    </row>
    <row r="96" spans="1:7" s="21" customFormat="1">
      <c r="A96" s="103" t="s">
        <v>115</v>
      </c>
      <c r="B96" s="24" t="s">
        <v>89</v>
      </c>
      <c r="C96" s="24" t="s">
        <v>175</v>
      </c>
      <c r="D96" s="24">
        <v>5020</v>
      </c>
      <c r="E96" s="24" t="s">
        <v>252</v>
      </c>
      <c r="F96" s="24">
        <v>70</v>
      </c>
      <c r="G96" s="51" t="str">
        <f t="shared" si="1"/>
        <v>JA</v>
      </c>
    </row>
    <row r="97" spans="1:7" s="21" customFormat="1">
      <c r="A97" s="103" t="s">
        <v>109</v>
      </c>
      <c r="B97" s="24" t="s">
        <v>31</v>
      </c>
      <c r="C97" s="24" t="s">
        <v>166</v>
      </c>
      <c r="D97" s="24">
        <v>5020</v>
      </c>
      <c r="E97" s="24" t="s">
        <v>252</v>
      </c>
      <c r="F97" s="24"/>
      <c r="G97" s="51" t="str">
        <f t="shared" si="1"/>
        <v>---</v>
      </c>
    </row>
    <row r="98" spans="1:7" s="21" customFormat="1">
      <c r="A98" s="103" t="s">
        <v>110</v>
      </c>
      <c r="B98" s="24" t="s">
        <v>31</v>
      </c>
      <c r="C98" s="24" t="s">
        <v>188</v>
      </c>
      <c r="D98" s="24">
        <v>5020</v>
      </c>
      <c r="E98" s="24" t="s">
        <v>252</v>
      </c>
      <c r="F98" s="24">
        <v>50</v>
      </c>
      <c r="G98" s="51" t="str">
        <f t="shared" si="1"/>
        <v>JA</v>
      </c>
    </row>
    <row r="99" spans="1:7" s="21" customFormat="1">
      <c r="A99" s="103" t="s">
        <v>115</v>
      </c>
      <c r="B99" s="24" t="s">
        <v>120</v>
      </c>
      <c r="C99" s="24" t="s">
        <v>132</v>
      </c>
      <c r="D99" s="24">
        <v>5020</v>
      </c>
      <c r="E99" s="24" t="s">
        <v>252</v>
      </c>
      <c r="F99" s="24">
        <v>70</v>
      </c>
      <c r="G99" s="51" t="str">
        <f t="shared" si="1"/>
        <v>JA</v>
      </c>
    </row>
    <row r="100" spans="1:7" s="21" customFormat="1">
      <c r="A100" s="103" t="s">
        <v>114</v>
      </c>
      <c r="B100" s="24" t="s">
        <v>117</v>
      </c>
      <c r="C100" s="24" t="s">
        <v>132</v>
      </c>
      <c r="D100" s="24">
        <v>5020</v>
      </c>
      <c r="E100" s="24" t="s">
        <v>252</v>
      </c>
      <c r="F100" s="24">
        <v>70</v>
      </c>
      <c r="G100" s="51" t="str">
        <f t="shared" si="1"/>
        <v>JA</v>
      </c>
    </row>
    <row r="101" spans="1:7" s="21" customFormat="1">
      <c r="A101" s="103" t="s">
        <v>115</v>
      </c>
      <c r="B101" s="24" t="s">
        <v>117</v>
      </c>
      <c r="C101" s="24" t="s">
        <v>220</v>
      </c>
      <c r="D101" s="24">
        <v>5020</v>
      </c>
      <c r="E101" s="24" t="s">
        <v>252</v>
      </c>
      <c r="F101" s="24">
        <v>70</v>
      </c>
      <c r="G101" s="51" t="str">
        <f t="shared" si="1"/>
        <v>JA</v>
      </c>
    </row>
    <row r="102" spans="1:7" s="21" customFormat="1">
      <c r="A102" s="103" t="s">
        <v>105</v>
      </c>
      <c r="B102" s="24" t="s">
        <v>8</v>
      </c>
      <c r="C102" s="24" t="s">
        <v>181</v>
      </c>
      <c r="D102" s="24">
        <v>5020</v>
      </c>
      <c r="E102" s="24" t="s">
        <v>252</v>
      </c>
      <c r="F102" s="24">
        <v>100</v>
      </c>
      <c r="G102" s="51" t="str">
        <f t="shared" si="1"/>
        <v>JA</v>
      </c>
    </row>
    <row r="103" spans="1:7" s="21" customFormat="1">
      <c r="A103" s="103" t="s">
        <v>91</v>
      </c>
      <c r="B103" s="24" t="s">
        <v>262</v>
      </c>
      <c r="C103" s="24" t="s">
        <v>160</v>
      </c>
      <c r="D103" s="24">
        <v>5020</v>
      </c>
      <c r="E103" s="24" t="s">
        <v>252</v>
      </c>
      <c r="F103" s="24">
        <v>50</v>
      </c>
      <c r="G103" s="51" t="str">
        <f t="shared" si="1"/>
        <v>JA</v>
      </c>
    </row>
    <row r="104" spans="1:7" s="21" customFormat="1">
      <c r="A104" s="103" t="s">
        <v>113</v>
      </c>
      <c r="B104" s="24" t="s">
        <v>263</v>
      </c>
      <c r="C104" s="24" t="s">
        <v>219</v>
      </c>
      <c r="D104" s="24">
        <v>5020</v>
      </c>
      <c r="E104" s="24" t="s">
        <v>252</v>
      </c>
      <c r="F104" s="24">
        <v>60</v>
      </c>
      <c r="G104" s="51" t="str">
        <f t="shared" si="1"/>
        <v>JA</v>
      </c>
    </row>
    <row r="105" spans="1:7" s="21" customFormat="1">
      <c r="A105" s="103" t="s">
        <v>122</v>
      </c>
      <c r="B105" s="24" t="s">
        <v>264</v>
      </c>
      <c r="C105" s="24" t="s">
        <v>248</v>
      </c>
      <c r="D105" s="24">
        <v>5020</v>
      </c>
      <c r="E105" s="24" t="s">
        <v>252</v>
      </c>
      <c r="F105" s="24">
        <v>50</v>
      </c>
      <c r="G105" s="51" t="str">
        <f t="shared" si="1"/>
        <v>JA</v>
      </c>
    </row>
    <row r="106" spans="1:7" s="21" customFormat="1">
      <c r="A106" s="103" t="s">
        <v>110</v>
      </c>
      <c r="B106" s="24" t="s">
        <v>38</v>
      </c>
      <c r="C106" s="24" t="s">
        <v>161</v>
      </c>
      <c r="D106" s="24">
        <v>5020</v>
      </c>
      <c r="E106" s="24" t="s">
        <v>252</v>
      </c>
      <c r="F106" s="24">
        <v>50</v>
      </c>
      <c r="G106" s="51" t="str">
        <f t="shared" si="1"/>
        <v>JA</v>
      </c>
    </row>
    <row r="107" spans="1:7" s="21" customFormat="1">
      <c r="A107" s="103" t="s">
        <v>113</v>
      </c>
      <c r="B107" s="24" t="s">
        <v>265</v>
      </c>
      <c r="C107" s="24" t="s">
        <v>146</v>
      </c>
      <c r="D107" s="24">
        <v>5020</v>
      </c>
      <c r="E107" s="24" t="s">
        <v>252</v>
      </c>
      <c r="F107" s="24">
        <v>60</v>
      </c>
      <c r="G107" s="51" t="str">
        <f t="shared" si="1"/>
        <v>JA</v>
      </c>
    </row>
    <row r="108" spans="1:7" s="21" customFormat="1">
      <c r="A108" s="103" t="s">
        <v>32</v>
      </c>
      <c r="B108" s="24" t="s">
        <v>266</v>
      </c>
      <c r="C108" s="24" t="s">
        <v>182</v>
      </c>
      <c r="D108" s="24">
        <v>5020</v>
      </c>
      <c r="E108" s="24" t="s">
        <v>252</v>
      </c>
      <c r="F108" s="24">
        <v>50</v>
      </c>
      <c r="G108" s="51" t="str">
        <f t="shared" si="1"/>
        <v>JA</v>
      </c>
    </row>
    <row r="109" spans="1:7" s="21" customFormat="1">
      <c r="A109" s="103" t="s">
        <v>32</v>
      </c>
      <c r="B109" s="24" t="s">
        <v>21</v>
      </c>
      <c r="C109" s="24" t="s">
        <v>167</v>
      </c>
      <c r="D109" s="24">
        <v>5020</v>
      </c>
      <c r="E109" s="24" t="s">
        <v>252</v>
      </c>
      <c r="F109" s="24"/>
      <c r="G109" s="51" t="str">
        <f t="shared" si="1"/>
        <v>---</v>
      </c>
    </row>
    <row r="110" spans="1:7" s="21" customFormat="1">
      <c r="A110" s="103" t="s">
        <v>63</v>
      </c>
      <c r="B110" s="24" t="s">
        <v>267</v>
      </c>
      <c r="C110" s="24" t="s">
        <v>221</v>
      </c>
      <c r="D110" s="24">
        <v>5020</v>
      </c>
      <c r="E110" s="24" t="s">
        <v>252</v>
      </c>
      <c r="F110" s="24">
        <v>60</v>
      </c>
      <c r="G110" s="51" t="str">
        <f t="shared" si="1"/>
        <v>JA</v>
      </c>
    </row>
    <row r="111" spans="1:7" s="21" customFormat="1">
      <c r="A111" s="103" t="s">
        <v>32</v>
      </c>
      <c r="B111" s="24" t="s">
        <v>268</v>
      </c>
      <c r="C111" s="24" t="s">
        <v>168</v>
      </c>
      <c r="D111" s="24">
        <v>5020</v>
      </c>
      <c r="E111" s="24" t="s">
        <v>252</v>
      </c>
      <c r="F111" s="24"/>
      <c r="G111" s="51" t="str">
        <f t="shared" si="1"/>
        <v>---</v>
      </c>
    </row>
    <row r="112" spans="1:7" s="21" customFormat="1">
      <c r="A112" s="103" t="s">
        <v>63</v>
      </c>
      <c r="B112" s="24" t="s">
        <v>269</v>
      </c>
      <c r="C112" s="24" t="s">
        <v>176</v>
      </c>
      <c r="D112" s="24">
        <v>5020</v>
      </c>
      <c r="E112" s="24" t="s">
        <v>252</v>
      </c>
      <c r="F112" s="24">
        <v>60</v>
      </c>
      <c r="G112" s="51" t="str">
        <f t="shared" si="1"/>
        <v>JA</v>
      </c>
    </row>
    <row r="113" spans="1:7" s="21" customFormat="1">
      <c r="A113" s="103" t="s">
        <v>122</v>
      </c>
      <c r="B113" s="24" t="s">
        <v>269</v>
      </c>
      <c r="C113" s="24" t="s">
        <v>190</v>
      </c>
      <c r="D113" s="24">
        <v>5020</v>
      </c>
      <c r="E113" s="24" t="s">
        <v>252</v>
      </c>
      <c r="F113" s="24">
        <v>50</v>
      </c>
      <c r="G113" s="51" t="str">
        <f t="shared" si="1"/>
        <v>JA</v>
      </c>
    </row>
    <row r="114" spans="1:7" s="21" customFormat="1">
      <c r="A114" s="103" t="s">
        <v>112</v>
      </c>
      <c r="B114" s="24" t="s">
        <v>51</v>
      </c>
      <c r="C114" s="24" t="s">
        <v>236</v>
      </c>
      <c r="D114" s="24">
        <v>5020</v>
      </c>
      <c r="E114" s="24" t="s">
        <v>252</v>
      </c>
      <c r="F114" s="24">
        <v>60</v>
      </c>
      <c r="G114" s="51" t="str">
        <f t="shared" si="1"/>
        <v>JA</v>
      </c>
    </row>
    <row r="115" spans="1:7" s="21" customFormat="1">
      <c r="A115" s="103" t="s">
        <v>91</v>
      </c>
      <c r="B115" s="24" t="s">
        <v>270</v>
      </c>
      <c r="C115" s="24" t="s">
        <v>237</v>
      </c>
      <c r="D115" s="24">
        <v>5020</v>
      </c>
      <c r="E115" s="24" t="s">
        <v>252</v>
      </c>
      <c r="F115" s="24">
        <v>50</v>
      </c>
      <c r="G115" s="51" t="str">
        <f t="shared" si="1"/>
        <v>JA</v>
      </c>
    </row>
    <row r="116" spans="1:7" s="21" customFormat="1">
      <c r="A116" s="103" t="s">
        <v>105</v>
      </c>
      <c r="B116" s="24" t="s">
        <v>4</v>
      </c>
      <c r="C116" s="24" t="s">
        <v>126</v>
      </c>
      <c r="D116" s="24">
        <v>5020</v>
      </c>
      <c r="E116" s="24" t="s">
        <v>252</v>
      </c>
      <c r="F116" s="24">
        <v>100</v>
      </c>
      <c r="G116" s="51" t="str">
        <f t="shared" si="1"/>
        <v>JA</v>
      </c>
    </row>
    <row r="117" spans="1:7" s="21" customFormat="1">
      <c r="A117" s="103" t="s">
        <v>32</v>
      </c>
      <c r="B117" s="24" t="s">
        <v>4</v>
      </c>
      <c r="C117" s="24" t="s">
        <v>210</v>
      </c>
      <c r="D117" s="24">
        <v>5020</v>
      </c>
      <c r="E117" s="24" t="s">
        <v>252</v>
      </c>
      <c r="F117" s="24">
        <v>50</v>
      </c>
      <c r="G117" s="51" t="str">
        <f t="shared" si="1"/>
        <v>JA</v>
      </c>
    </row>
    <row r="118" spans="1:7" s="21" customFormat="1">
      <c r="A118" s="103" t="s">
        <v>105</v>
      </c>
      <c r="B118" s="24" t="s">
        <v>270</v>
      </c>
      <c r="C118" s="24" t="s">
        <v>195</v>
      </c>
      <c r="D118" s="24">
        <v>5020</v>
      </c>
      <c r="E118" s="24" t="s">
        <v>252</v>
      </c>
      <c r="F118" s="24">
        <v>50</v>
      </c>
      <c r="G118" s="51" t="str">
        <f t="shared" si="1"/>
        <v>JA</v>
      </c>
    </row>
    <row r="119" spans="1:7" s="21" customFormat="1">
      <c r="A119" s="103" t="s">
        <v>112</v>
      </c>
      <c r="B119" s="24" t="s">
        <v>271</v>
      </c>
      <c r="C119" s="24" t="s">
        <v>131</v>
      </c>
      <c r="D119" s="24">
        <v>5020</v>
      </c>
      <c r="E119" s="24" t="s">
        <v>252</v>
      </c>
      <c r="F119" s="24">
        <v>50</v>
      </c>
      <c r="G119" s="51" t="str">
        <f t="shared" si="1"/>
        <v>JA</v>
      </c>
    </row>
    <row r="120" spans="1:7" s="21" customFormat="1">
      <c r="A120" s="103" t="s">
        <v>103</v>
      </c>
      <c r="B120" s="24" t="s">
        <v>10</v>
      </c>
      <c r="C120" s="24" t="s">
        <v>11</v>
      </c>
      <c r="D120" s="24">
        <v>5020</v>
      </c>
      <c r="E120" s="24" t="s">
        <v>252</v>
      </c>
      <c r="F120" s="24">
        <v>100</v>
      </c>
      <c r="G120" s="51" t="str">
        <f t="shared" si="1"/>
        <v>JA</v>
      </c>
    </row>
    <row r="121" spans="1:7" s="21" customFormat="1">
      <c r="A121" s="103" t="s">
        <v>109</v>
      </c>
      <c r="B121" s="24" t="s">
        <v>10</v>
      </c>
      <c r="C121" s="24" t="s">
        <v>169</v>
      </c>
      <c r="D121" s="24">
        <v>5020</v>
      </c>
      <c r="E121" s="24" t="s">
        <v>252</v>
      </c>
      <c r="F121" s="24"/>
      <c r="G121" s="51" t="str">
        <f t="shared" si="1"/>
        <v>---</v>
      </c>
    </row>
    <row r="122" spans="1:7" s="21" customFormat="1">
      <c r="A122" s="103" t="s">
        <v>110</v>
      </c>
      <c r="B122" s="24" t="s">
        <v>10</v>
      </c>
      <c r="C122" s="24" t="s">
        <v>180</v>
      </c>
      <c r="D122" s="24">
        <v>5020</v>
      </c>
      <c r="E122" s="24" t="s">
        <v>252</v>
      </c>
      <c r="F122" s="24">
        <v>50</v>
      </c>
      <c r="G122" s="51" t="str">
        <f t="shared" si="1"/>
        <v>JA</v>
      </c>
    </row>
    <row r="123" spans="1:7" s="21" customFormat="1">
      <c r="A123" s="103" t="s">
        <v>32</v>
      </c>
      <c r="B123" s="24" t="s">
        <v>10</v>
      </c>
      <c r="C123" s="24" t="s">
        <v>34</v>
      </c>
      <c r="D123" s="24">
        <v>5020</v>
      </c>
      <c r="E123" s="24" t="s">
        <v>252</v>
      </c>
      <c r="F123" s="24"/>
      <c r="G123" s="51" t="str">
        <f t="shared" si="1"/>
        <v>---</v>
      </c>
    </row>
    <row r="124" spans="1:7" s="21" customFormat="1">
      <c r="A124" s="103" t="s">
        <v>103</v>
      </c>
      <c r="B124" s="24" t="s">
        <v>271</v>
      </c>
      <c r="C124" s="24" t="s">
        <v>153</v>
      </c>
      <c r="D124" s="24">
        <v>5020</v>
      </c>
      <c r="E124" s="24" t="s">
        <v>252</v>
      </c>
      <c r="F124" s="24">
        <v>100</v>
      </c>
      <c r="G124" s="51" t="str">
        <f t="shared" si="1"/>
        <v>JA</v>
      </c>
    </row>
    <row r="125" spans="1:7" s="21" customFormat="1">
      <c r="A125" s="103" t="s">
        <v>112</v>
      </c>
      <c r="B125" s="24" t="s">
        <v>50</v>
      </c>
      <c r="C125" s="24" t="s">
        <v>177</v>
      </c>
      <c r="D125" s="24">
        <v>5020</v>
      </c>
      <c r="E125" s="24" t="s">
        <v>252</v>
      </c>
      <c r="F125" s="24">
        <v>60</v>
      </c>
      <c r="G125" s="51" t="str">
        <f t="shared" si="1"/>
        <v>JA</v>
      </c>
    </row>
    <row r="126" spans="1:7" s="21" customFormat="1">
      <c r="A126" s="103" t="s">
        <v>112</v>
      </c>
      <c r="B126" s="24" t="s">
        <v>50</v>
      </c>
      <c r="C126" s="24" t="s">
        <v>238</v>
      </c>
      <c r="D126" s="24">
        <v>5020</v>
      </c>
      <c r="E126" s="24" t="s">
        <v>252</v>
      </c>
      <c r="F126" s="24">
        <v>60</v>
      </c>
      <c r="G126" s="51" t="str">
        <f t="shared" si="1"/>
        <v>JA</v>
      </c>
    </row>
    <row r="127" spans="1:7" s="21" customFormat="1">
      <c r="A127" s="103" t="s">
        <v>122</v>
      </c>
      <c r="B127" s="24" t="s">
        <v>272</v>
      </c>
      <c r="C127" s="24" t="s">
        <v>131</v>
      </c>
      <c r="D127" s="24">
        <v>5020</v>
      </c>
      <c r="E127" s="24" t="s">
        <v>252</v>
      </c>
      <c r="F127" s="24">
        <v>50</v>
      </c>
      <c r="G127" s="51" t="str">
        <f t="shared" si="1"/>
        <v>JA</v>
      </c>
    </row>
    <row r="128" spans="1:7" s="21" customFormat="1">
      <c r="A128" s="103" t="s">
        <v>105</v>
      </c>
      <c r="B128" s="24" t="s">
        <v>25</v>
      </c>
      <c r="C128" s="24" t="s">
        <v>239</v>
      </c>
      <c r="D128" s="24">
        <v>5020</v>
      </c>
      <c r="E128" s="24" t="s">
        <v>252</v>
      </c>
      <c r="F128" s="24">
        <v>50</v>
      </c>
      <c r="G128" s="51" t="str">
        <f t="shared" si="1"/>
        <v>JA</v>
      </c>
    </row>
    <row r="129" spans="1:7" s="21" customFormat="1">
      <c r="A129" s="103" t="s">
        <v>123</v>
      </c>
      <c r="B129" s="24" t="s">
        <v>53</v>
      </c>
      <c r="C129" s="24" t="s">
        <v>79</v>
      </c>
      <c r="D129" s="24">
        <v>5020</v>
      </c>
      <c r="E129" s="24" t="s">
        <v>252</v>
      </c>
      <c r="F129" s="24">
        <v>60</v>
      </c>
      <c r="G129" s="51" t="str">
        <f t="shared" si="1"/>
        <v>JA</v>
      </c>
    </row>
    <row r="130" spans="1:7" s="21" customFormat="1">
      <c r="A130" s="103" t="s">
        <v>109</v>
      </c>
      <c r="B130" s="24" t="s">
        <v>22</v>
      </c>
      <c r="C130" s="24" t="s">
        <v>244</v>
      </c>
      <c r="D130" s="24">
        <v>5020</v>
      </c>
      <c r="E130" s="24" t="s">
        <v>252</v>
      </c>
      <c r="F130" s="24">
        <v>100</v>
      </c>
      <c r="G130" s="51" t="str">
        <f t="shared" si="1"/>
        <v>JA</v>
      </c>
    </row>
    <row r="131" spans="1:7" s="21" customFormat="1">
      <c r="A131" s="103" t="s">
        <v>109</v>
      </c>
      <c r="B131" s="24" t="s">
        <v>24</v>
      </c>
      <c r="C131" s="24" t="s">
        <v>170</v>
      </c>
      <c r="D131" s="24">
        <v>5020</v>
      </c>
      <c r="E131" s="24" t="s">
        <v>252</v>
      </c>
      <c r="F131" s="24"/>
      <c r="G131" s="51" t="str">
        <f t="shared" si="1"/>
        <v>---</v>
      </c>
    </row>
    <row r="132" spans="1:7" s="21" customFormat="1">
      <c r="A132" s="103" t="s">
        <v>115</v>
      </c>
      <c r="B132" s="24" t="s">
        <v>90</v>
      </c>
      <c r="C132" s="24" t="s">
        <v>224</v>
      </c>
      <c r="D132" s="24">
        <v>5020</v>
      </c>
      <c r="E132" s="24" t="s">
        <v>252</v>
      </c>
      <c r="F132" s="24">
        <v>70</v>
      </c>
      <c r="G132" s="51" t="str">
        <f t="shared" si="1"/>
        <v>JA</v>
      </c>
    </row>
    <row r="133" spans="1:7" s="21" customFormat="1">
      <c r="A133" s="103" t="s">
        <v>109</v>
      </c>
      <c r="B133" s="24" t="s">
        <v>26</v>
      </c>
      <c r="C133" s="24" t="s">
        <v>27</v>
      </c>
      <c r="D133" s="24">
        <v>5020</v>
      </c>
      <c r="E133" s="24" t="s">
        <v>252</v>
      </c>
      <c r="F133" s="24"/>
      <c r="G133" s="51" t="str">
        <f t="shared" si="1"/>
        <v>---</v>
      </c>
    </row>
    <row r="134" spans="1:7" s="21" customFormat="1">
      <c r="A134" s="103" t="s">
        <v>32</v>
      </c>
      <c r="B134" s="24" t="s">
        <v>26</v>
      </c>
      <c r="C134" s="24" t="s">
        <v>202</v>
      </c>
      <c r="D134" s="24">
        <v>5020</v>
      </c>
      <c r="E134" s="24" t="s">
        <v>252</v>
      </c>
      <c r="F134" s="24"/>
      <c r="G134" s="51" t="str">
        <f t="shared" ref="G134:G158" si="2">IF(F134&gt;0,"JA","---")</f>
        <v>---</v>
      </c>
    </row>
    <row r="135" spans="1:7" s="21" customFormat="1">
      <c r="A135" s="103" t="s">
        <v>110</v>
      </c>
      <c r="B135" s="24" t="s">
        <v>26</v>
      </c>
      <c r="C135" s="24" t="s">
        <v>209</v>
      </c>
      <c r="D135" s="24">
        <v>5020</v>
      </c>
      <c r="E135" s="24" t="s">
        <v>252</v>
      </c>
      <c r="F135" s="24">
        <v>50</v>
      </c>
      <c r="G135" s="51" t="str">
        <f t="shared" si="2"/>
        <v>JA</v>
      </c>
    </row>
    <row r="136" spans="1:7" s="21" customFormat="1">
      <c r="A136" s="103" t="s">
        <v>113</v>
      </c>
      <c r="B136" s="24" t="s">
        <v>26</v>
      </c>
      <c r="C136" s="24" t="s">
        <v>223</v>
      </c>
      <c r="D136" s="24">
        <v>5020</v>
      </c>
      <c r="E136" s="24" t="s">
        <v>252</v>
      </c>
      <c r="F136" s="24">
        <v>60</v>
      </c>
      <c r="G136" s="51" t="str">
        <f t="shared" si="2"/>
        <v>JA</v>
      </c>
    </row>
    <row r="137" spans="1:7" s="21" customFormat="1">
      <c r="A137" s="103" t="s">
        <v>63</v>
      </c>
      <c r="B137" s="24" t="s">
        <v>26</v>
      </c>
      <c r="C137" s="24" t="s">
        <v>247</v>
      </c>
      <c r="D137" s="24">
        <v>5020</v>
      </c>
      <c r="E137" s="24" t="s">
        <v>252</v>
      </c>
      <c r="F137" s="24">
        <v>60</v>
      </c>
      <c r="G137" s="51" t="str">
        <f t="shared" si="2"/>
        <v>JA</v>
      </c>
    </row>
    <row r="138" spans="1:7" s="21" customFormat="1">
      <c r="A138" s="103" t="s">
        <v>32</v>
      </c>
      <c r="B138" s="24" t="s">
        <v>28</v>
      </c>
      <c r="C138" s="24" t="s">
        <v>162</v>
      </c>
      <c r="D138" s="24">
        <v>5020</v>
      </c>
      <c r="E138" s="24" t="s">
        <v>252</v>
      </c>
      <c r="F138" s="24"/>
      <c r="G138" s="51" t="str">
        <f t="shared" si="2"/>
        <v>---</v>
      </c>
    </row>
    <row r="139" spans="1:7" s="21" customFormat="1">
      <c r="A139" s="103" t="s">
        <v>91</v>
      </c>
      <c r="B139" s="24" t="s">
        <v>28</v>
      </c>
      <c r="C139" s="24" t="s">
        <v>171</v>
      </c>
      <c r="D139" s="24">
        <v>5020</v>
      </c>
      <c r="E139" s="24" t="s">
        <v>252</v>
      </c>
      <c r="F139" s="24">
        <v>50</v>
      </c>
      <c r="G139" s="51" t="str">
        <f t="shared" si="2"/>
        <v>JA</v>
      </c>
    </row>
    <row r="140" spans="1:7" s="21" customFormat="1">
      <c r="A140" s="103" t="s">
        <v>109</v>
      </c>
      <c r="B140" s="24" t="s">
        <v>28</v>
      </c>
      <c r="C140" s="24" t="s">
        <v>245</v>
      </c>
      <c r="D140" s="24">
        <v>5020</v>
      </c>
      <c r="E140" s="24" t="s">
        <v>252</v>
      </c>
      <c r="F140" s="24"/>
      <c r="G140" s="51" t="str">
        <f t="shared" si="2"/>
        <v>---</v>
      </c>
    </row>
    <row r="141" spans="1:7" s="21" customFormat="1">
      <c r="A141" s="103" t="s">
        <v>32</v>
      </c>
      <c r="B141" s="24" t="s">
        <v>13</v>
      </c>
      <c r="C141" s="24" t="s">
        <v>150</v>
      </c>
      <c r="D141" s="24">
        <v>5020</v>
      </c>
      <c r="E141" s="24" t="s">
        <v>252</v>
      </c>
      <c r="F141" s="24"/>
      <c r="G141" s="51" t="str">
        <f t="shared" si="2"/>
        <v>---</v>
      </c>
    </row>
    <row r="142" spans="1:7" s="21" customFormat="1">
      <c r="A142" s="103" t="s">
        <v>105</v>
      </c>
      <c r="B142" s="24" t="s">
        <v>13</v>
      </c>
      <c r="C142" s="24" t="s">
        <v>125</v>
      </c>
      <c r="D142" s="24">
        <v>5020</v>
      </c>
      <c r="E142" s="24" t="s">
        <v>252</v>
      </c>
      <c r="F142" s="24">
        <v>100</v>
      </c>
      <c r="G142" s="51" t="str">
        <f t="shared" si="2"/>
        <v>JA</v>
      </c>
    </row>
    <row r="143" spans="1:7" s="21" customFormat="1">
      <c r="A143" s="103" t="s">
        <v>113</v>
      </c>
      <c r="B143" s="24" t="s">
        <v>13</v>
      </c>
      <c r="C143" s="24" t="s">
        <v>178</v>
      </c>
      <c r="D143" s="24">
        <v>5020</v>
      </c>
      <c r="E143" s="24" t="s">
        <v>252</v>
      </c>
      <c r="F143" s="24">
        <v>60</v>
      </c>
      <c r="G143" s="51" t="str">
        <f t="shared" si="2"/>
        <v>JA</v>
      </c>
    </row>
    <row r="144" spans="1:7" s="21" customFormat="1">
      <c r="A144" s="103" t="s">
        <v>32</v>
      </c>
      <c r="B144" s="24" t="s">
        <v>13</v>
      </c>
      <c r="C144" s="24" t="s">
        <v>212</v>
      </c>
      <c r="D144" s="24">
        <v>5020</v>
      </c>
      <c r="E144" s="24" t="s">
        <v>252</v>
      </c>
      <c r="F144" s="24"/>
      <c r="G144" s="51" t="str">
        <f t="shared" si="2"/>
        <v>---</v>
      </c>
    </row>
    <row r="145" spans="1:7" s="21" customFormat="1">
      <c r="A145" s="103" t="s">
        <v>109</v>
      </c>
      <c r="B145" s="24" t="s">
        <v>13</v>
      </c>
      <c r="C145" s="24" t="s">
        <v>29</v>
      </c>
      <c r="D145" s="24">
        <v>5020</v>
      </c>
      <c r="E145" s="24" t="s">
        <v>252</v>
      </c>
      <c r="F145" s="24"/>
      <c r="G145" s="51" t="str">
        <f t="shared" si="2"/>
        <v>---</v>
      </c>
    </row>
    <row r="146" spans="1:7" s="21" customFormat="1">
      <c r="A146" s="103" t="s">
        <v>103</v>
      </c>
      <c r="B146" s="24" t="s">
        <v>13</v>
      </c>
      <c r="C146" s="24" t="s">
        <v>250</v>
      </c>
      <c r="D146" s="24">
        <v>5020</v>
      </c>
      <c r="E146" s="24" t="s">
        <v>252</v>
      </c>
      <c r="F146" s="24">
        <v>100</v>
      </c>
      <c r="G146" s="51" t="str">
        <f t="shared" si="2"/>
        <v>JA</v>
      </c>
    </row>
    <row r="147" spans="1:7" s="21" customFormat="1">
      <c r="A147" s="103" t="s">
        <v>63</v>
      </c>
      <c r="B147" s="24" t="s">
        <v>36</v>
      </c>
      <c r="C147" s="24" t="s">
        <v>131</v>
      </c>
      <c r="D147" s="24">
        <v>5020</v>
      </c>
      <c r="E147" s="24" t="s">
        <v>252</v>
      </c>
      <c r="F147" s="24">
        <v>60</v>
      </c>
      <c r="G147" s="51" t="str">
        <f t="shared" si="2"/>
        <v>JA</v>
      </c>
    </row>
    <row r="148" spans="1:7" s="21" customFormat="1">
      <c r="A148" s="103" t="s">
        <v>32</v>
      </c>
      <c r="B148" s="24" t="s">
        <v>36</v>
      </c>
      <c r="C148" s="24" t="s">
        <v>206</v>
      </c>
      <c r="D148" s="24">
        <v>5020</v>
      </c>
      <c r="E148" s="24" t="s">
        <v>252</v>
      </c>
      <c r="F148" s="24"/>
      <c r="G148" s="51" t="str">
        <f t="shared" si="2"/>
        <v>---</v>
      </c>
    </row>
    <row r="149" spans="1:7" s="21" customFormat="1">
      <c r="A149" s="103" t="s">
        <v>109</v>
      </c>
      <c r="B149" s="24" t="s">
        <v>23</v>
      </c>
      <c r="C149" s="24" t="s">
        <v>240</v>
      </c>
      <c r="D149" s="24">
        <v>5020</v>
      </c>
      <c r="E149" s="24" t="s">
        <v>252</v>
      </c>
      <c r="F149" s="24">
        <v>100</v>
      </c>
      <c r="G149" s="51" t="str">
        <f t="shared" si="2"/>
        <v>JA</v>
      </c>
    </row>
    <row r="150" spans="1:7" s="21" customFormat="1">
      <c r="A150" s="103" t="s">
        <v>122</v>
      </c>
      <c r="B150" s="24" t="s">
        <v>47</v>
      </c>
      <c r="C150" s="24" t="s">
        <v>193</v>
      </c>
      <c r="D150" s="24">
        <v>5020</v>
      </c>
      <c r="E150" s="24" t="s">
        <v>252</v>
      </c>
      <c r="F150" s="24">
        <v>50</v>
      </c>
      <c r="G150" s="51" t="str">
        <f t="shared" si="2"/>
        <v>JA</v>
      </c>
    </row>
    <row r="151" spans="1:7" s="21" customFormat="1">
      <c r="A151" s="103" t="s">
        <v>110</v>
      </c>
      <c r="B151" s="24" t="s">
        <v>47</v>
      </c>
      <c r="C151" s="24" t="s">
        <v>131</v>
      </c>
      <c r="D151" s="24">
        <v>5020</v>
      </c>
      <c r="E151" s="24" t="s">
        <v>252</v>
      </c>
      <c r="F151" s="24">
        <v>50</v>
      </c>
      <c r="G151" s="51" t="str">
        <f t="shared" si="2"/>
        <v>JA</v>
      </c>
    </row>
    <row r="152" spans="1:7" s="21" customFormat="1">
      <c r="A152" s="103" t="s">
        <v>105</v>
      </c>
      <c r="B152" s="24" t="s">
        <v>273</v>
      </c>
      <c r="C152" s="24" t="s">
        <v>249</v>
      </c>
      <c r="D152" s="24">
        <v>5020</v>
      </c>
      <c r="E152" s="24" t="s">
        <v>252</v>
      </c>
      <c r="F152" s="24">
        <v>100</v>
      </c>
      <c r="G152" s="51" t="str">
        <f t="shared" si="2"/>
        <v>JA</v>
      </c>
    </row>
    <row r="153" spans="1:7" s="21" customFormat="1">
      <c r="A153" s="103" t="s">
        <v>112</v>
      </c>
      <c r="B153" s="24" t="s">
        <v>273</v>
      </c>
      <c r="C153" s="24" t="s">
        <v>131</v>
      </c>
      <c r="D153" s="24">
        <v>5020</v>
      </c>
      <c r="E153" s="24" t="s">
        <v>252</v>
      </c>
      <c r="F153" s="24">
        <v>60</v>
      </c>
      <c r="G153" s="51" t="str">
        <f t="shared" si="2"/>
        <v>JA</v>
      </c>
    </row>
    <row r="154" spans="1:7" s="21" customFormat="1">
      <c r="A154" s="103" t="s">
        <v>112</v>
      </c>
      <c r="B154" s="24" t="s">
        <v>5</v>
      </c>
      <c r="C154" s="24" t="s">
        <v>48</v>
      </c>
      <c r="D154" s="24">
        <v>5020</v>
      </c>
      <c r="E154" s="24" t="s">
        <v>252</v>
      </c>
      <c r="F154" s="24">
        <v>50</v>
      </c>
      <c r="G154" s="51" t="str">
        <f t="shared" si="2"/>
        <v>JA</v>
      </c>
    </row>
    <row r="155" spans="1:7" s="21" customFormat="1">
      <c r="A155" s="103" t="s">
        <v>105</v>
      </c>
      <c r="B155" s="24" t="s">
        <v>5</v>
      </c>
      <c r="C155" s="24" t="s">
        <v>127</v>
      </c>
      <c r="D155" s="24">
        <v>5020</v>
      </c>
      <c r="E155" s="24" t="s">
        <v>252</v>
      </c>
      <c r="F155" s="24">
        <v>100</v>
      </c>
      <c r="G155" s="51" t="str">
        <f t="shared" si="2"/>
        <v>JA</v>
      </c>
    </row>
    <row r="156" spans="1:7" s="21" customFormat="1">
      <c r="A156" s="103" t="s">
        <v>103</v>
      </c>
      <c r="B156" s="24" t="s">
        <v>19</v>
      </c>
      <c r="C156" s="24" t="s">
        <v>241</v>
      </c>
      <c r="D156" s="24">
        <v>5020</v>
      </c>
      <c r="E156" s="24" t="s">
        <v>252</v>
      </c>
      <c r="F156" s="24">
        <v>100</v>
      </c>
      <c r="G156" s="51" t="str">
        <f t="shared" si="2"/>
        <v>JA</v>
      </c>
    </row>
    <row r="157" spans="1:7" s="21" customFormat="1">
      <c r="A157" s="103" t="s">
        <v>103</v>
      </c>
      <c r="B157" s="24" t="s">
        <v>15</v>
      </c>
      <c r="C157" s="24" t="s">
        <v>172</v>
      </c>
      <c r="D157" s="24">
        <v>5020</v>
      </c>
      <c r="E157" s="24" t="s">
        <v>252</v>
      </c>
      <c r="F157" s="24">
        <v>100</v>
      </c>
      <c r="G157" s="51" t="str">
        <f t="shared" si="2"/>
        <v>JA</v>
      </c>
    </row>
    <row r="158" spans="1:7" s="21" customFormat="1">
      <c r="A158" s="103" t="s">
        <v>113</v>
      </c>
      <c r="B158" s="24" t="s">
        <v>58</v>
      </c>
      <c r="C158" s="24" t="s">
        <v>196</v>
      </c>
      <c r="D158" s="24">
        <v>5020</v>
      </c>
      <c r="E158" s="24" t="s">
        <v>252</v>
      </c>
      <c r="F158" s="24">
        <v>60</v>
      </c>
      <c r="G158" s="51" t="str">
        <f t="shared" si="2"/>
        <v>JA</v>
      </c>
    </row>
    <row r="160" spans="1:7" s="21" customFormat="1">
      <c r="A160" s="80"/>
      <c r="B160" s="24"/>
      <c r="C160" s="24"/>
      <c r="D160" s="24"/>
      <c r="E160" s="136" t="s">
        <v>135</v>
      </c>
      <c r="F160" s="24">
        <f>COUNT(F4:F158)</f>
        <v>134</v>
      </c>
      <c r="G160" s="24"/>
    </row>
    <row r="161" spans="1:8" s="24" customFormat="1">
      <c r="A161" s="80"/>
      <c r="E161" s="136" t="s">
        <v>107</v>
      </c>
      <c r="F161" s="24">
        <f>AVERAGE(F4:F158)</f>
        <v>67.835820895522389</v>
      </c>
      <c r="H161" s="21"/>
    </row>
  </sheetData>
  <conditionalFormatting sqref="G4:G158">
    <cfRule type="cellIs" dxfId="24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0"/>
  <dimension ref="A1:H161"/>
  <sheetViews>
    <sheetView zoomScaleNormal="100" workbookViewId="0">
      <pane ySplit="3" topLeftCell="A4" activePane="bottomLeft" state="frozen"/>
      <selection activeCell="H21" sqref="H21"/>
      <selection pane="bottomLeft" activeCell="H5" sqref="H5"/>
    </sheetView>
  </sheetViews>
  <sheetFormatPr baseColWidth="10" defaultColWidth="11.5546875" defaultRowHeight="14.4"/>
  <cols>
    <col min="1" max="1" width="10.33203125" style="80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8.109375" style="24" customWidth="1"/>
    <col min="7" max="7" width="12.6640625" style="24" customWidth="1"/>
    <col min="8" max="8" width="27.1093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9.4" thickBot="1">
      <c r="A3" s="138" t="s">
        <v>137</v>
      </c>
      <c r="B3" s="117" t="s">
        <v>0</v>
      </c>
      <c r="C3" s="117" t="s">
        <v>1</v>
      </c>
      <c r="D3" s="117" t="s">
        <v>2</v>
      </c>
      <c r="E3" s="117" t="s">
        <v>3</v>
      </c>
      <c r="F3" s="117" t="s">
        <v>134</v>
      </c>
      <c r="G3" s="118" t="s">
        <v>136</v>
      </c>
      <c r="H3" s="111"/>
    </row>
    <row r="4" spans="1:8">
      <c r="A4" s="103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 t="str">
        <f>IF(F4&gt;0,"JA","---")</f>
        <v>JA</v>
      </c>
      <c r="H4" s="80"/>
    </row>
    <row r="5" spans="1:8">
      <c r="A5" s="103" t="s">
        <v>103</v>
      </c>
      <c r="B5" s="103" t="s">
        <v>258</v>
      </c>
      <c r="C5" s="103" t="s">
        <v>405</v>
      </c>
      <c r="D5" s="103">
        <v>5020</v>
      </c>
      <c r="E5" s="103" t="s">
        <v>252</v>
      </c>
      <c r="F5" s="24">
        <v>50</v>
      </c>
      <c r="G5" s="51" t="str">
        <f>IF(F5&gt;0,"JA","---")</f>
        <v>JA</v>
      </c>
      <c r="H5" s="80"/>
    </row>
    <row r="6" spans="1:8">
      <c r="A6" s="103" t="s">
        <v>32</v>
      </c>
      <c r="B6" s="24" t="s">
        <v>143</v>
      </c>
      <c r="C6" s="24" t="s">
        <v>70</v>
      </c>
      <c r="D6" s="24">
        <v>5020</v>
      </c>
      <c r="E6" s="24" t="s">
        <v>252</v>
      </c>
      <c r="F6" s="24">
        <v>60</v>
      </c>
      <c r="G6" s="51" t="str">
        <f t="shared" ref="G6:G69" si="0">IF(F6&gt;0,"JA","---")</f>
        <v>JA</v>
      </c>
      <c r="H6" s="80"/>
    </row>
    <row r="7" spans="1:8">
      <c r="A7" s="103" t="s">
        <v>97</v>
      </c>
      <c r="B7" s="24" t="s">
        <v>65</v>
      </c>
      <c r="C7" s="24" t="s">
        <v>192</v>
      </c>
      <c r="D7" s="24">
        <v>5020</v>
      </c>
      <c r="E7" s="24" t="s">
        <v>252</v>
      </c>
      <c r="F7" s="24">
        <v>70</v>
      </c>
      <c r="G7" s="51" t="str">
        <f t="shared" si="0"/>
        <v>JA</v>
      </c>
      <c r="H7" s="80"/>
    </row>
    <row r="8" spans="1:8">
      <c r="A8" s="103" t="s">
        <v>105</v>
      </c>
      <c r="B8" s="24" t="s">
        <v>6</v>
      </c>
      <c r="C8" s="24" t="s">
        <v>128</v>
      </c>
      <c r="D8" s="24">
        <v>5020</v>
      </c>
      <c r="E8" s="24" t="s">
        <v>252</v>
      </c>
      <c r="F8" s="24">
        <v>100</v>
      </c>
      <c r="G8" s="51" t="str">
        <f t="shared" si="0"/>
        <v>JA</v>
      </c>
      <c r="H8" s="80"/>
    </row>
    <row r="9" spans="1:8">
      <c r="A9" s="103" t="s">
        <v>113</v>
      </c>
      <c r="B9" s="24" t="s">
        <v>57</v>
      </c>
      <c r="C9" s="24" t="s">
        <v>133</v>
      </c>
      <c r="D9" s="24">
        <v>5020</v>
      </c>
      <c r="E9" s="24" t="s">
        <v>252</v>
      </c>
      <c r="F9" s="24">
        <v>60</v>
      </c>
      <c r="G9" s="51" t="str">
        <f t="shared" si="0"/>
        <v>JA</v>
      </c>
      <c r="H9" s="80"/>
    </row>
    <row r="10" spans="1:8">
      <c r="A10" s="103" t="s">
        <v>32</v>
      </c>
      <c r="B10" s="24" t="s">
        <v>33</v>
      </c>
      <c r="C10" s="24" t="s">
        <v>130</v>
      </c>
      <c r="D10" s="24">
        <v>5020</v>
      </c>
      <c r="E10" s="24" t="s">
        <v>252</v>
      </c>
      <c r="G10" s="51" t="str">
        <f t="shared" si="0"/>
        <v>---</v>
      </c>
      <c r="H10" s="80"/>
    </row>
    <row r="11" spans="1:8">
      <c r="A11" s="103" t="s">
        <v>103</v>
      </c>
      <c r="B11" s="24" t="s">
        <v>35</v>
      </c>
      <c r="C11" s="24" t="s">
        <v>154</v>
      </c>
      <c r="D11" s="24">
        <v>5020</v>
      </c>
      <c r="E11" s="24" t="s">
        <v>252</v>
      </c>
      <c r="F11" s="24">
        <v>100</v>
      </c>
      <c r="G11" s="51" t="str">
        <f t="shared" si="0"/>
        <v>JA</v>
      </c>
      <c r="H11" s="80"/>
    </row>
    <row r="12" spans="1:8">
      <c r="A12" s="103" t="s">
        <v>32</v>
      </c>
      <c r="B12" s="24" t="s">
        <v>35</v>
      </c>
      <c r="C12" s="24" t="s">
        <v>129</v>
      </c>
      <c r="D12" s="24">
        <v>5020</v>
      </c>
      <c r="E12" s="24" t="s">
        <v>252</v>
      </c>
      <c r="G12" s="51" t="str">
        <f t="shared" si="0"/>
        <v>---</v>
      </c>
      <c r="H12" s="80"/>
    </row>
    <row r="13" spans="1:8">
      <c r="A13" s="103" t="s">
        <v>91</v>
      </c>
      <c r="B13" s="24" t="s">
        <v>35</v>
      </c>
      <c r="C13" s="24" t="s">
        <v>227</v>
      </c>
      <c r="D13" s="24">
        <v>5020</v>
      </c>
      <c r="E13" s="24" t="s">
        <v>252</v>
      </c>
      <c r="F13" s="24">
        <v>50</v>
      </c>
      <c r="G13" s="51" t="str">
        <f t="shared" si="0"/>
        <v>JA</v>
      </c>
      <c r="H13" s="80"/>
    </row>
    <row r="14" spans="1:8">
      <c r="A14" s="103" t="s">
        <v>105</v>
      </c>
      <c r="B14" s="24" t="s">
        <v>35</v>
      </c>
      <c r="C14" s="24" t="s">
        <v>42</v>
      </c>
      <c r="D14" s="24">
        <v>5020</v>
      </c>
      <c r="E14" s="24" t="s">
        <v>252</v>
      </c>
      <c r="F14" s="24">
        <v>50</v>
      </c>
      <c r="G14" s="51" t="str">
        <f t="shared" si="0"/>
        <v>JA</v>
      </c>
      <c r="H14" s="80"/>
    </row>
    <row r="15" spans="1:8">
      <c r="A15" s="103" t="s">
        <v>113</v>
      </c>
      <c r="B15" s="24" t="s">
        <v>59</v>
      </c>
      <c r="C15" s="24" t="s">
        <v>194</v>
      </c>
      <c r="D15" s="24">
        <v>5020</v>
      </c>
      <c r="E15" s="24" t="s">
        <v>252</v>
      </c>
      <c r="F15" s="24">
        <v>60</v>
      </c>
      <c r="G15" s="51" t="str">
        <f t="shared" si="0"/>
        <v>JA</v>
      </c>
      <c r="H15" s="80"/>
    </row>
    <row r="16" spans="1:8">
      <c r="A16" s="103" t="s">
        <v>63</v>
      </c>
      <c r="B16" s="24" t="s">
        <v>66</v>
      </c>
      <c r="C16" s="24" t="s">
        <v>213</v>
      </c>
      <c r="D16" s="24">
        <v>5020</v>
      </c>
      <c r="E16" s="24" t="s">
        <v>252</v>
      </c>
      <c r="F16" s="24">
        <v>60</v>
      </c>
      <c r="G16" s="51" t="str">
        <f t="shared" si="0"/>
        <v>JA</v>
      </c>
      <c r="H16" s="80"/>
    </row>
    <row r="17" spans="1:8">
      <c r="A17" s="103" t="s">
        <v>63</v>
      </c>
      <c r="B17" s="24" t="s">
        <v>67</v>
      </c>
      <c r="C17" s="24" t="s">
        <v>68</v>
      </c>
      <c r="D17" s="24">
        <v>5020</v>
      </c>
      <c r="E17" s="24" t="s">
        <v>252</v>
      </c>
      <c r="F17" s="24">
        <v>60</v>
      </c>
      <c r="G17" s="51" t="str">
        <f t="shared" si="0"/>
        <v>JA</v>
      </c>
      <c r="H17" s="80"/>
    </row>
    <row r="18" spans="1:8">
      <c r="A18" s="103" t="s">
        <v>123</v>
      </c>
      <c r="B18" s="24" t="s">
        <v>43</v>
      </c>
      <c r="C18" s="24" t="s">
        <v>185</v>
      </c>
      <c r="D18" s="24">
        <v>5020</v>
      </c>
      <c r="E18" s="24" t="s">
        <v>252</v>
      </c>
      <c r="F18" s="24">
        <v>60</v>
      </c>
      <c r="G18" s="51" t="str">
        <f t="shared" si="0"/>
        <v>JA</v>
      </c>
      <c r="H18" s="80"/>
    </row>
    <row r="19" spans="1:8">
      <c r="A19" s="103" t="s">
        <v>123</v>
      </c>
      <c r="B19" s="24" t="s">
        <v>43</v>
      </c>
      <c r="C19" s="24" t="s">
        <v>228</v>
      </c>
      <c r="D19" s="24">
        <v>5020</v>
      </c>
      <c r="E19" s="24" t="s">
        <v>252</v>
      </c>
      <c r="F19" s="24">
        <v>60</v>
      </c>
      <c r="G19" s="51" t="str">
        <f t="shared" si="0"/>
        <v>JA</v>
      </c>
      <c r="H19" s="80"/>
    </row>
    <row r="20" spans="1:8">
      <c r="A20" s="103" t="s">
        <v>105</v>
      </c>
      <c r="B20" s="24" t="s">
        <v>43</v>
      </c>
      <c r="C20" s="24" t="s">
        <v>246</v>
      </c>
      <c r="D20" s="24">
        <v>5020</v>
      </c>
      <c r="E20" s="24" t="s">
        <v>252</v>
      </c>
      <c r="F20" s="24">
        <v>50</v>
      </c>
      <c r="G20" s="51" t="str">
        <f t="shared" si="0"/>
        <v>JA</v>
      </c>
      <c r="H20" s="80"/>
    </row>
    <row r="21" spans="1:8">
      <c r="A21" s="103" t="s">
        <v>32</v>
      </c>
      <c r="B21" s="24" t="s">
        <v>253</v>
      </c>
      <c r="C21" s="24" t="s">
        <v>131</v>
      </c>
      <c r="D21" s="24">
        <v>5020</v>
      </c>
      <c r="E21" s="24" t="s">
        <v>252</v>
      </c>
      <c r="F21" s="24">
        <v>60</v>
      </c>
      <c r="G21" s="51" t="str">
        <f t="shared" si="0"/>
        <v>JA</v>
      </c>
      <c r="H21" s="80"/>
    </row>
    <row r="22" spans="1:8">
      <c r="A22" s="103" t="s">
        <v>32</v>
      </c>
      <c r="B22" s="24" t="s">
        <v>254</v>
      </c>
      <c r="C22" s="24" t="s">
        <v>69</v>
      </c>
      <c r="D22" s="24">
        <v>5020</v>
      </c>
      <c r="E22" s="24" t="s">
        <v>252</v>
      </c>
      <c r="F22" s="24">
        <v>60</v>
      </c>
      <c r="G22" s="51" t="str">
        <f t="shared" si="0"/>
        <v>JA</v>
      </c>
      <c r="H22" s="80"/>
    </row>
    <row r="23" spans="1:8">
      <c r="A23" s="103" t="s">
        <v>32</v>
      </c>
      <c r="B23" s="24" t="s">
        <v>30</v>
      </c>
      <c r="C23" s="24" t="s">
        <v>217</v>
      </c>
      <c r="D23" s="24">
        <v>5020</v>
      </c>
      <c r="E23" s="24" t="s">
        <v>252</v>
      </c>
      <c r="F23" s="24">
        <v>60</v>
      </c>
      <c r="G23" s="51" t="str">
        <f t="shared" si="0"/>
        <v>JA</v>
      </c>
      <c r="H23" s="80"/>
    </row>
    <row r="24" spans="1:8">
      <c r="A24" s="103" t="s">
        <v>91</v>
      </c>
      <c r="B24" s="24" t="s">
        <v>40</v>
      </c>
      <c r="C24" s="24" t="s">
        <v>156</v>
      </c>
      <c r="D24" s="24">
        <v>5020</v>
      </c>
      <c r="E24" s="24" t="s">
        <v>252</v>
      </c>
      <c r="F24" s="24">
        <v>50</v>
      </c>
      <c r="G24" s="51" t="str">
        <f t="shared" si="0"/>
        <v>JA</v>
      </c>
      <c r="H24" s="80"/>
    </row>
    <row r="25" spans="1:8">
      <c r="A25" s="103" t="s">
        <v>32</v>
      </c>
      <c r="B25" s="24" t="s">
        <v>121</v>
      </c>
      <c r="C25" s="24" t="s">
        <v>132</v>
      </c>
      <c r="D25" s="24">
        <v>5020</v>
      </c>
      <c r="E25" s="24" t="s">
        <v>252</v>
      </c>
      <c r="F25" s="24">
        <v>60</v>
      </c>
      <c r="G25" s="51" t="str">
        <f t="shared" si="0"/>
        <v>JA</v>
      </c>
      <c r="H25" s="80"/>
    </row>
    <row r="26" spans="1:8">
      <c r="A26" s="103" t="s">
        <v>115</v>
      </c>
      <c r="B26" s="24" t="s">
        <v>121</v>
      </c>
      <c r="C26" s="24" t="s">
        <v>87</v>
      </c>
      <c r="D26" s="24">
        <v>5020</v>
      </c>
      <c r="E26" s="24" t="s">
        <v>252</v>
      </c>
      <c r="F26" s="24">
        <v>70</v>
      </c>
      <c r="G26" s="51" t="str">
        <f t="shared" si="0"/>
        <v>JA</v>
      </c>
      <c r="H26" s="80"/>
    </row>
    <row r="27" spans="1:8">
      <c r="A27" s="103" t="s">
        <v>63</v>
      </c>
      <c r="B27" s="24" t="s">
        <v>142</v>
      </c>
      <c r="C27" s="24" t="s">
        <v>132</v>
      </c>
      <c r="D27" s="24">
        <v>5020</v>
      </c>
      <c r="E27" s="24" t="s">
        <v>252</v>
      </c>
      <c r="F27" s="24">
        <v>60</v>
      </c>
      <c r="G27" s="51" t="str">
        <f t="shared" si="0"/>
        <v>JA</v>
      </c>
      <c r="H27" s="80"/>
    </row>
    <row r="28" spans="1:8">
      <c r="A28" s="103" t="s">
        <v>103</v>
      </c>
      <c r="B28" s="24" t="s">
        <v>20</v>
      </c>
      <c r="C28" s="24" t="s">
        <v>216</v>
      </c>
      <c r="D28" s="24">
        <v>5020</v>
      </c>
      <c r="E28" s="24" t="s">
        <v>252</v>
      </c>
      <c r="F28" s="24">
        <v>100</v>
      </c>
      <c r="G28" s="51" t="str">
        <f t="shared" si="0"/>
        <v>JA</v>
      </c>
      <c r="H28" s="80"/>
    </row>
    <row r="29" spans="1:8">
      <c r="A29" s="103" t="s">
        <v>105</v>
      </c>
      <c r="B29" s="24" t="s">
        <v>30</v>
      </c>
      <c r="C29" s="24" t="s">
        <v>229</v>
      </c>
      <c r="D29" s="24">
        <v>5020</v>
      </c>
      <c r="E29" s="24" t="s">
        <v>252</v>
      </c>
      <c r="F29" s="24">
        <v>50</v>
      </c>
      <c r="G29" s="51" t="str">
        <f t="shared" si="0"/>
        <v>JA</v>
      </c>
      <c r="H29" s="80"/>
    </row>
    <row r="30" spans="1:8">
      <c r="A30" s="103" t="s">
        <v>109</v>
      </c>
      <c r="B30" s="24" t="s">
        <v>30</v>
      </c>
      <c r="C30" s="24" t="s">
        <v>242</v>
      </c>
      <c r="D30" s="24">
        <v>5020</v>
      </c>
      <c r="E30" s="24" t="s">
        <v>252</v>
      </c>
      <c r="G30" s="51" t="str">
        <f t="shared" si="0"/>
        <v>---</v>
      </c>
    </row>
    <row r="31" spans="1:8">
      <c r="A31" s="103" t="s">
        <v>63</v>
      </c>
      <c r="B31" s="24" t="s">
        <v>60</v>
      </c>
      <c r="C31" s="24" t="s">
        <v>61</v>
      </c>
      <c r="D31" s="24">
        <v>5020</v>
      </c>
      <c r="E31" s="24" t="s">
        <v>252</v>
      </c>
      <c r="F31" s="24">
        <v>60</v>
      </c>
      <c r="G31" s="51" t="str">
        <f t="shared" si="0"/>
        <v>JA</v>
      </c>
    </row>
    <row r="32" spans="1:8">
      <c r="A32" s="103" t="s">
        <v>32</v>
      </c>
      <c r="B32" s="24" t="s">
        <v>71</v>
      </c>
      <c r="C32" s="24" t="s">
        <v>72</v>
      </c>
      <c r="D32" s="24">
        <v>5020</v>
      </c>
      <c r="E32" s="24" t="s">
        <v>252</v>
      </c>
      <c r="F32" s="24">
        <v>60</v>
      </c>
      <c r="G32" s="51" t="str">
        <f t="shared" si="0"/>
        <v>JA</v>
      </c>
    </row>
    <row r="33" spans="1:7" s="21" customFormat="1">
      <c r="A33" s="103" t="s">
        <v>103</v>
      </c>
      <c r="B33" s="24" t="s">
        <v>17</v>
      </c>
      <c r="C33" s="24" t="s">
        <v>189</v>
      </c>
      <c r="D33" s="24">
        <v>5020</v>
      </c>
      <c r="E33" s="24" t="s">
        <v>252</v>
      </c>
      <c r="F33" s="24">
        <v>100</v>
      </c>
      <c r="G33" s="51" t="str">
        <f t="shared" si="0"/>
        <v>JA</v>
      </c>
    </row>
    <row r="34" spans="1:7" s="21" customFormat="1">
      <c r="A34" s="103" t="s">
        <v>91</v>
      </c>
      <c r="B34" s="24" t="s">
        <v>9</v>
      </c>
      <c r="C34" s="24" t="s">
        <v>157</v>
      </c>
      <c r="D34" s="24">
        <v>5020</v>
      </c>
      <c r="E34" s="24" t="s">
        <v>252</v>
      </c>
      <c r="F34" s="24">
        <v>50</v>
      </c>
      <c r="G34" s="51" t="str">
        <f t="shared" si="0"/>
        <v>JA</v>
      </c>
    </row>
    <row r="35" spans="1:7" s="21" customFormat="1">
      <c r="A35" s="103" t="s">
        <v>110</v>
      </c>
      <c r="B35" s="24" t="s">
        <v>9</v>
      </c>
      <c r="C35" s="24" t="s">
        <v>158</v>
      </c>
      <c r="D35" s="24">
        <v>5020</v>
      </c>
      <c r="E35" s="24" t="s">
        <v>252</v>
      </c>
      <c r="F35" s="24">
        <v>50</v>
      </c>
      <c r="G35" s="51" t="str">
        <f t="shared" si="0"/>
        <v>JA</v>
      </c>
    </row>
    <row r="36" spans="1:7" s="21" customFormat="1">
      <c r="A36" s="103" t="s">
        <v>105</v>
      </c>
      <c r="B36" s="24" t="s">
        <v>9</v>
      </c>
      <c r="C36" s="24" t="s">
        <v>208</v>
      </c>
      <c r="D36" s="24">
        <v>5020</v>
      </c>
      <c r="E36" s="24" t="s">
        <v>252</v>
      </c>
      <c r="F36" s="24">
        <v>100</v>
      </c>
      <c r="G36" s="51" t="str">
        <f t="shared" si="0"/>
        <v>JA</v>
      </c>
    </row>
    <row r="37" spans="1:7" s="21" customFormat="1">
      <c r="A37" s="103" t="s">
        <v>32</v>
      </c>
      <c r="B37" s="24" t="s">
        <v>9</v>
      </c>
      <c r="C37" s="24" t="s">
        <v>211</v>
      </c>
      <c r="D37" s="24">
        <v>5020</v>
      </c>
      <c r="E37" s="24" t="s">
        <v>252</v>
      </c>
      <c r="F37" s="24"/>
      <c r="G37" s="51" t="str">
        <f t="shared" si="0"/>
        <v>---</v>
      </c>
    </row>
    <row r="38" spans="1:7" s="21" customFormat="1">
      <c r="A38" s="103" t="s">
        <v>112</v>
      </c>
      <c r="B38" s="24" t="s">
        <v>9</v>
      </c>
      <c r="C38" s="24" t="s">
        <v>230</v>
      </c>
      <c r="D38" s="24">
        <v>5020</v>
      </c>
      <c r="E38" s="24" t="s">
        <v>252</v>
      </c>
      <c r="F38" s="24">
        <v>50</v>
      </c>
      <c r="G38" s="51" t="str">
        <f t="shared" si="0"/>
        <v>JA</v>
      </c>
    </row>
    <row r="39" spans="1:7" s="21" customFormat="1">
      <c r="A39" s="103" t="s">
        <v>32</v>
      </c>
      <c r="B39" s="24" t="s">
        <v>73</v>
      </c>
      <c r="C39" s="24" t="s">
        <v>131</v>
      </c>
      <c r="D39" s="24">
        <v>5020</v>
      </c>
      <c r="E39" s="24" t="s">
        <v>252</v>
      </c>
      <c r="F39" s="24">
        <v>60</v>
      </c>
      <c r="G39" s="51" t="str">
        <f t="shared" si="0"/>
        <v>JA</v>
      </c>
    </row>
    <row r="40" spans="1:7" s="21" customFormat="1">
      <c r="A40" s="103" t="s">
        <v>32</v>
      </c>
      <c r="B40" s="24" t="s">
        <v>73</v>
      </c>
      <c r="C40" s="24" t="s">
        <v>198</v>
      </c>
      <c r="D40" s="24">
        <v>5020</v>
      </c>
      <c r="E40" s="24" t="s">
        <v>252</v>
      </c>
      <c r="F40" s="24">
        <v>60</v>
      </c>
      <c r="G40" s="51" t="str">
        <f t="shared" si="0"/>
        <v>JA</v>
      </c>
    </row>
    <row r="41" spans="1:7" s="21" customFormat="1">
      <c r="A41" s="103" t="s">
        <v>63</v>
      </c>
      <c r="B41" s="24" t="s">
        <v>44</v>
      </c>
      <c r="C41" s="24" t="s">
        <v>132</v>
      </c>
      <c r="D41" s="24">
        <v>5020</v>
      </c>
      <c r="E41" s="24" t="s">
        <v>252</v>
      </c>
      <c r="F41" s="24">
        <v>60</v>
      </c>
      <c r="G41" s="51" t="str">
        <f t="shared" si="0"/>
        <v>JA</v>
      </c>
    </row>
    <row r="42" spans="1:7" s="21" customFormat="1">
      <c r="A42" s="103" t="s">
        <v>105</v>
      </c>
      <c r="B42" s="24" t="s">
        <v>44</v>
      </c>
      <c r="C42" s="24" t="s">
        <v>187</v>
      </c>
      <c r="D42" s="24">
        <v>5020</v>
      </c>
      <c r="E42" s="24" t="s">
        <v>252</v>
      </c>
      <c r="F42" s="24">
        <v>50</v>
      </c>
      <c r="G42" s="51" t="str">
        <f t="shared" si="0"/>
        <v>JA</v>
      </c>
    </row>
    <row r="43" spans="1:7" s="21" customFormat="1">
      <c r="A43" s="103" t="s">
        <v>109</v>
      </c>
      <c r="B43" s="24" t="s">
        <v>25</v>
      </c>
      <c r="C43" s="24" t="s">
        <v>163</v>
      </c>
      <c r="D43" s="24">
        <v>5020</v>
      </c>
      <c r="E43" s="24" t="s">
        <v>252</v>
      </c>
      <c r="F43" s="24"/>
      <c r="G43" s="51" t="str">
        <f t="shared" si="0"/>
        <v>---</v>
      </c>
    </row>
    <row r="44" spans="1:7" s="21" customFormat="1">
      <c r="A44" s="103" t="s">
        <v>32</v>
      </c>
      <c r="B44" s="24" t="s">
        <v>74</v>
      </c>
      <c r="C44" s="24" t="s">
        <v>131</v>
      </c>
      <c r="D44" s="24">
        <v>5020</v>
      </c>
      <c r="E44" s="24" t="s">
        <v>252</v>
      </c>
      <c r="F44" s="24">
        <v>70</v>
      </c>
      <c r="G44" s="51" t="str">
        <f t="shared" si="0"/>
        <v>JA</v>
      </c>
    </row>
    <row r="45" spans="1:7" s="21" customFormat="1">
      <c r="A45" s="103" t="s">
        <v>32</v>
      </c>
      <c r="B45" s="24" t="s">
        <v>74</v>
      </c>
      <c r="C45" s="24" t="s">
        <v>173</v>
      </c>
      <c r="D45" s="24">
        <v>5020</v>
      </c>
      <c r="E45" s="24" t="s">
        <v>252</v>
      </c>
      <c r="F45" s="24">
        <v>70</v>
      </c>
      <c r="G45" s="51" t="str">
        <f t="shared" si="0"/>
        <v>JA</v>
      </c>
    </row>
    <row r="46" spans="1:7" s="21" customFormat="1">
      <c r="A46" s="103" t="s">
        <v>122</v>
      </c>
      <c r="B46" s="24" t="s">
        <v>46</v>
      </c>
      <c r="C46" s="24" t="s">
        <v>197</v>
      </c>
      <c r="D46" s="24">
        <v>5020</v>
      </c>
      <c r="E46" s="24" t="s">
        <v>252</v>
      </c>
      <c r="F46" s="24">
        <v>50</v>
      </c>
      <c r="G46" s="51" t="str">
        <f t="shared" si="0"/>
        <v>JA</v>
      </c>
    </row>
    <row r="47" spans="1:7" s="21" customFormat="1">
      <c r="A47" s="103" t="s">
        <v>103</v>
      </c>
      <c r="B47" s="24" t="s">
        <v>46</v>
      </c>
      <c r="C47" s="24" t="s">
        <v>183</v>
      </c>
      <c r="D47" s="24">
        <v>5020</v>
      </c>
      <c r="E47" s="24" t="s">
        <v>252</v>
      </c>
      <c r="F47" s="24">
        <v>100</v>
      </c>
      <c r="G47" s="51" t="str">
        <f t="shared" si="0"/>
        <v>JA</v>
      </c>
    </row>
    <row r="48" spans="1:7" s="21" customFormat="1">
      <c r="A48" s="103" t="s">
        <v>109</v>
      </c>
      <c r="B48" s="24" t="s">
        <v>75</v>
      </c>
      <c r="C48" s="24" t="s">
        <v>132</v>
      </c>
      <c r="D48" s="24">
        <v>5020</v>
      </c>
      <c r="E48" s="24" t="s">
        <v>252</v>
      </c>
      <c r="F48" s="24">
        <v>70</v>
      </c>
      <c r="G48" s="51" t="str">
        <f t="shared" si="0"/>
        <v>JA</v>
      </c>
    </row>
    <row r="49" spans="1:7" s="21" customFormat="1">
      <c r="A49" s="103" t="s">
        <v>109</v>
      </c>
      <c r="B49" s="24" t="s">
        <v>75</v>
      </c>
      <c r="C49" s="24" t="s">
        <v>205</v>
      </c>
      <c r="D49" s="24">
        <v>5020</v>
      </c>
      <c r="E49" s="24" t="s">
        <v>252</v>
      </c>
      <c r="F49" s="24">
        <v>70</v>
      </c>
      <c r="G49" s="51" t="str">
        <f t="shared" si="0"/>
        <v>JA</v>
      </c>
    </row>
    <row r="50" spans="1:7" s="21" customFormat="1">
      <c r="A50" s="103" t="s">
        <v>91</v>
      </c>
      <c r="B50" s="24" t="s">
        <v>41</v>
      </c>
      <c r="C50" s="24" t="s">
        <v>207</v>
      </c>
      <c r="D50" s="24">
        <v>5020</v>
      </c>
      <c r="E50" s="24" t="s">
        <v>252</v>
      </c>
      <c r="F50" s="24">
        <v>50</v>
      </c>
      <c r="G50" s="51" t="str">
        <f t="shared" si="0"/>
        <v>JA</v>
      </c>
    </row>
    <row r="51" spans="1:7" s="21" customFormat="1">
      <c r="A51" s="103" t="s">
        <v>109</v>
      </c>
      <c r="B51" s="24" t="s">
        <v>78</v>
      </c>
      <c r="C51" s="24" t="s">
        <v>201</v>
      </c>
      <c r="D51" s="24">
        <v>5020</v>
      </c>
      <c r="E51" s="24" t="s">
        <v>252</v>
      </c>
      <c r="F51" s="24">
        <v>70</v>
      </c>
      <c r="G51" s="51" t="str">
        <f t="shared" si="0"/>
        <v>JA</v>
      </c>
    </row>
    <row r="52" spans="1:7" s="21" customFormat="1">
      <c r="A52" s="103" t="s">
        <v>63</v>
      </c>
      <c r="B52" s="24" t="s">
        <v>62</v>
      </c>
      <c r="C52" s="24" t="s">
        <v>174</v>
      </c>
      <c r="D52" s="24">
        <v>5020</v>
      </c>
      <c r="E52" s="24" t="s">
        <v>252</v>
      </c>
      <c r="F52" s="24">
        <v>60</v>
      </c>
      <c r="G52" s="51" t="str">
        <f t="shared" si="0"/>
        <v>JA</v>
      </c>
    </row>
    <row r="53" spans="1:7" s="21" customFormat="1">
      <c r="A53" s="103" t="s">
        <v>109</v>
      </c>
      <c r="B53" s="24" t="s">
        <v>76</v>
      </c>
      <c r="C53" s="24" t="s">
        <v>144</v>
      </c>
      <c r="D53" s="24">
        <v>5020</v>
      </c>
      <c r="E53" s="24" t="s">
        <v>252</v>
      </c>
      <c r="F53" s="24">
        <v>70</v>
      </c>
      <c r="G53" s="51" t="str">
        <f t="shared" si="0"/>
        <v>JA</v>
      </c>
    </row>
    <row r="54" spans="1:7" s="21" customFormat="1">
      <c r="A54" s="103" t="s">
        <v>114</v>
      </c>
      <c r="B54" s="24" t="s">
        <v>116</v>
      </c>
      <c r="C54" s="24" t="s">
        <v>145</v>
      </c>
      <c r="D54" s="24">
        <v>5020</v>
      </c>
      <c r="E54" s="24" t="s">
        <v>252</v>
      </c>
      <c r="F54" s="24">
        <v>70</v>
      </c>
      <c r="G54" s="51" t="str">
        <f t="shared" si="0"/>
        <v>JA</v>
      </c>
    </row>
    <row r="55" spans="1:7" s="21" customFormat="1">
      <c r="A55" s="103" t="s">
        <v>109</v>
      </c>
      <c r="B55" s="24" t="s">
        <v>21</v>
      </c>
      <c r="C55" s="24" t="s">
        <v>148</v>
      </c>
      <c r="D55" s="24">
        <v>5020</v>
      </c>
      <c r="E55" s="24" t="s">
        <v>252</v>
      </c>
      <c r="F55" s="24">
        <v>100</v>
      </c>
      <c r="G55" s="51" t="str">
        <f t="shared" si="0"/>
        <v>JA</v>
      </c>
    </row>
    <row r="56" spans="1:7" s="21" customFormat="1">
      <c r="A56" s="103" t="s">
        <v>122</v>
      </c>
      <c r="B56" s="24" t="s">
        <v>21</v>
      </c>
      <c r="C56" s="24" t="s">
        <v>159</v>
      </c>
      <c r="D56" s="24">
        <v>5020</v>
      </c>
      <c r="E56" s="24" t="s">
        <v>252</v>
      </c>
      <c r="F56" s="24">
        <v>50</v>
      </c>
      <c r="G56" s="51" t="str">
        <f t="shared" si="0"/>
        <v>JA</v>
      </c>
    </row>
    <row r="57" spans="1:7" s="21" customFormat="1">
      <c r="A57" s="103" t="s">
        <v>91</v>
      </c>
      <c r="B57" s="24" t="s">
        <v>21</v>
      </c>
      <c r="C57" s="24" t="s">
        <v>184</v>
      </c>
      <c r="D57" s="24">
        <v>5020</v>
      </c>
      <c r="E57" s="24" t="s">
        <v>252</v>
      </c>
      <c r="F57" s="24">
        <v>100</v>
      </c>
      <c r="G57" s="51" t="str">
        <f t="shared" si="0"/>
        <v>JA</v>
      </c>
    </row>
    <row r="58" spans="1:7" s="21" customFormat="1">
      <c r="A58" s="103" t="s">
        <v>103</v>
      </c>
      <c r="B58" s="24" t="s">
        <v>12</v>
      </c>
      <c r="C58" s="24" t="s">
        <v>164</v>
      </c>
      <c r="D58" s="24">
        <v>5020</v>
      </c>
      <c r="E58" s="24" t="s">
        <v>252</v>
      </c>
      <c r="F58" s="24">
        <v>100</v>
      </c>
      <c r="G58" s="51" t="str">
        <f t="shared" si="0"/>
        <v>JA</v>
      </c>
    </row>
    <row r="59" spans="1:7" s="21" customFormat="1">
      <c r="A59" s="103" t="s">
        <v>123</v>
      </c>
      <c r="B59" s="24" t="s">
        <v>255</v>
      </c>
      <c r="C59" s="24" t="s">
        <v>54</v>
      </c>
      <c r="D59" s="24">
        <v>5020</v>
      </c>
      <c r="E59" s="24" t="s">
        <v>252</v>
      </c>
      <c r="F59" s="24">
        <v>60</v>
      </c>
      <c r="G59" s="51" t="str">
        <f t="shared" si="0"/>
        <v>JA</v>
      </c>
    </row>
    <row r="60" spans="1:7" s="21" customFormat="1">
      <c r="A60" s="103" t="s">
        <v>123</v>
      </c>
      <c r="B60" s="24" t="s">
        <v>52</v>
      </c>
      <c r="C60" s="24" t="s">
        <v>152</v>
      </c>
      <c r="D60" s="24">
        <v>5020</v>
      </c>
      <c r="E60" s="24" t="s">
        <v>252</v>
      </c>
      <c r="F60" s="24">
        <v>60</v>
      </c>
      <c r="G60" s="51" t="str">
        <f t="shared" si="0"/>
        <v>JA</v>
      </c>
    </row>
    <row r="61" spans="1:7" s="21" customFormat="1">
      <c r="A61" s="103" t="s">
        <v>109</v>
      </c>
      <c r="B61" s="24" t="s">
        <v>77</v>
      </c>
      <c r="C61" s="24" t="s">
        <v>204</v>
      </c>
      <c r="D61" s="24">
        <v>5020</v>
      </c>
      <c r="E61" s="24" t="s">
        <v>252</v>
      </c>
      <c r="F61" s="24">
        <v>70</v>
      </c>
      <c r="G61" s="51" t="str">
        <f t="shared" si="0"/>
        <v>JA</v>
      </c>
    </row>
    <row r="62" spans="1:7" s="21" customFormat="1">
      <c r="A62" s="103" t="s">
        <v>114</v>
      </c>
      <c r="B62" s="24" t="s">
        <v>78</v>
      </c>
      <c r="C62" s="24" t="s">
        <v>200</v>
      </c>
      <c r="D62" s="24">
        <v>5020</v>
      </c>
      <c r="E62" s="24" t="s">
        <v>252</v>
      </c>
      <c r="F62" s="24">
        <v>70</v>
      </c>
      <c r="G62" s="51" t="str">
        <f t="shared" si="0"/>
        <v>JA</v>
      </c>
    </row>
    <row r="63" spans="1:7" s="21" customFormat="1">
      <c r="A63" s="103" t="s">
        <v>114</v>
      </c>
      <c r="B63" s="24" t="s">
        <v>78</v>
      </c>
      <c r="C63" s="24" t="s">
        <v>226</v>
      </c>
      <c r="D63" s="24">
        <v>5020</v>
      </c>
      <c r="E63" s="24" t="s">
        <v>252</v>
      </c>
      <c r="F63" s="24">
        <v>70</v>
      </c>
      <c r="G63" s="51" t="str">
        <f t="shared" si="0"/>
        <v>JA</v>
      </c>
    </row>
    <row r="64" spans="1:7" s="21" customFormat="1">
      <c r="A64" s="103" t="s">
        <v>32</v>
      </c>
      <c r="B64" s="24" t="s">
        <v>37</v>
      </c>
      <c r="C64" s="24" t="s">
        <v>147</v>
      </c>
      <c r="D64" s="24">
        <v>5020</v>
      </c>
      <c r="E64" s="24" t="s">
        <v>252</v>
      </c>
      <c r="F64" s="24"/>
      <c r="G64" s="51" t="str">
        <f t="shared" si="0"/>
        <v>---</v>
      </c>
    </row>
    <row r="65" spans="1:7" s="21" customFormat="1">
      <c r="A65" s="103" t="s">
        <v>105</v>
      </c>
      <c r="B65" s="24" t="s">
        <v>16</v>
      </c>
      <c r="C65" s="24" t="s">
        <v>149</v>
      </c>
      <c r="D65" s="24">
        <v>5020</v>
      </c>
      <c r="E65" s="24" t="s">
        <v>252</v>
      </c>
      <c r="F65" s="24">
        <v>50</v>
      </c>
      <c r="G65" s="51" t="str">
        <f t="shared" si="0"/>
        <v>JA</v>
      </c>
    </row>
    <row r="66" spans="1:7" s="21" customFormat="1">
      <c r="A66" s="103" t="s">
        <v>114</v>
      </c>
      <c r="B66" s="24" t="s">
        <v>80</v>
      </c>
      <c r="C66" s="24" t="s">
        <v>251</v>
      </c>
      <c r="D66" s="24">
        <v>5020</v>
      </c>
      <c r="E66" s="24" t="s">
        <v>252</v>
      </c>
      <c r="F66" s="24">
        <v>70</v>
      </c>
      <c r="G66" s="51" t="str">
        <f t="shared" si="0"/>
        <v>JA</v>
      </c>
    </row>
    <row r="67" spans="1:7" s="21" customFormat="1">
      <c r="A67" s="103" t="s">
        <v>114</v>
      </c>
      <c r="B67" s="24" t="s">
        <v>80</v>
      </c>
      <c r="C67" s="24" t="s">
        <v>81</v>
      </c>
      <c r="D67" s="24">
        <v>5020</v>
      </c>
      <c r="E67" s="24" t="s">
        <v>252</v>
      </c>
      <c r="F67" s="24">
        <v>70</v>
      </c>
      <c r="G67" s="51" t="str">
        <f t="shared" si="0"/>
        <v>JA</v>
      </c>
    </row>
    <row r="68" spans="1:7" s="21" customFormat="1">
      <c r="A68" s="103" t="s">
        <v>114</v>
      </c>
      <c r="B68" s="24" t="s">
        <v>80</v>
      </c>
      <c r="C68" s="24" t="s">
        <v>218</v>
      </c>
      <c r="D68" s="24">
        <v>5020</v>
      </c>
      <c r="E68" s="24" t="s">
        <v>252</v>
      </c>
      <c r="F68" s="24">
        <v>70</v>
      </c>
      <c r="G68" s="51" t="str">
        <f t="shared" si="0"/>
        <v>JA</v>
      </c>
    </row>
    <row r="69" spans="1:7" s="21" customFormat="1">
      <c r="A69" s="103" t="s">
        <v>103</v>
      </c>
      <c r="B69" s="24" t="s">
        <v>16</v>
      </c>
      <c r="C69" s="24" t="s">
        <v>243</v>
      </c>
      <c r="D69" s="24">
        <v>5020</v>
      </c>
      <c r="E69" s="24" t="s">
        <v>252</v>
      </c>
      <c r="F69" s="24">
        <v>100</v>
      </c>
      <c r="G69" s="51" t="str">
        <f t="shared" si="0"/>
        <v>JA</v>
      </c>
    </row>
    <row r="70" spans="1:7" s="21" customFormat="1">
      <c r="A70" s="103" t="s">
        <v>114</v>
      </c>
      <c r="B70" s="24" t="s">
        <v>82</v>
      </c>
      <c r="C70" s="24" t="s">
        <v>225</v>
      </c>
      <c r="D70" s="24">
        <v>5020</v>
      </c>
      <c r="E70" s="24" t="s">
        <v>252</v>
      </c>
      <c r="F70" s="24">
        <v>70</v>
      </c>
      <c r="G70" s="51" t="str">
        <f t="shared" ref="G70:G133" si="1">IF(F70&gt;0,"JA","---")</f>
        <v>JA</v>
      </c>
    </row>
    <row r="71" spans="1:7" s="21" customFormat="1">
      <c r="A71" s="103" t="s">
        <v>114</v>
      </c>
      <c r="B71" s="24" t="s">
        <v>83</v>
      </c>
      <c r="C71" s="24" t="s">
        <v>132</v>
      </c>
      <c r="D71" s="24">
        <v>5020</v>
      </c>
      <c r="E71" s="24" t="s">
        <v>252</v>
      </c>
      <c r="F71" s="24">
        <v>70</v>
      </c>
      <c r="G71" s="51" t="str">
        <f t="shared" si="1"/>
        <v>JA</v>
      </c>
    </row>
    <row r="72" spans="1:7" s="21" customFormat="1">
      <c r="A72" s="103" t="s">
        <v>103</v>
      </c>
      <c r="B72" s="24" t="s">
        <v>18</v>
      </c>
      <c r="C72" s="24" t="s">
        <v>231</v>
      </c>
      <c r="D72" s="24">
        <v>5020</v>
      </c>
      <c r="E72" s="24" t="s">
        <v>252</v>
      </c>
      <c r="F72" s="24">
        <v>100</v>
      </c>
      <c r="G72" s="51" t="str">
        <f t="shared" si="1"/>
        <v>JA</v>
      </c>
    </row>
    <row r="73" spans="1:7" s="21" customFormat="1">
      <c r="A73" s="103" t="s">
        <v>97</v>
      </c>
      <c r="B73" s="24" t="s">
        <v>84</v>
      </c>
      <c r="C73" s="24" t="s">
        <v>186</v>
      </c>
      <c r="D73" s="24">
        <v>5020</v>
      </c>
      <c r="E73" s="24" t="s">
        <v>252</v>
      </c>
      <c r="F73" s="24">
        <v>70</v>
      </c>
      <c r="G73" s="51" t="str">
        <f t="shared" si="1"/>
        <v>JA</v>
      </c>
    </row>
    <row r="74" spans="1:7" s="21" customFormat="1">
      <c r="A74" s="103" t="s">
        <v>97</v>
      </c>
      <c r="B74" s="24" t="s">
        <v>256</v>
      </c>
      <c r="C74" s="24" t="s">
        <v>155</v>
      </c>
      <c r="D74" s="24">
        <v>5020</v>
      </c>
      <c r="E74" s="24" t="s">
        <v>252</v>
      </c>
      <c r="F74" s="24">
        <v>70</v>
      </c>
      <c r="G74" s="51" t="str">
        <f t="shared" si="1"/>
        <v>JA</v>
      </c>
    </row>
    <row r="75" spans="1:7" s="21" customFormat="1">
      <c r="A75" s="103" t="s">
        <v>97</v>
      </c>
      <c r="B75" s="24" t="s">
        <v>119</v>
      </c>
      <c r="C75" s="24" t="s">
        <v>85</v>
      </c>
      <c r="D75" s="24">
        <v>5020</v>
      </c>
      <c r="E75" s="24" t="s">
        <v>252</v>
      </c>
      <c r="F75" s="24">
        <v>70</v>
      </c>
      <c r="G75" s="51" t="str">
        <f t="shared" si="1"/>
        <v>JA</v>
      </c>
    </row>
    <row r="76" spans="1:7" s="21" customFormat="1">
      <c r="A76" s="103" t="s">
        <v>97</v>
      </c>
      <c r="B76" s="24" t="s">
        <v>118</v>
      </c>
      <c r="C76" s="24" t="s">
        <v>199</v>
      </c>
      <c r="D76" s="24">
        <v>5020</v>
      </c>
      <c r="E76" s="24" t="s">
        <v>252</v>
      </c>
      <c r="F76" s="24">
        <v>70</v>
      </c>
      <c r="G76" s="51" t="str">
        <f t="shared" si="1"/>
        <v>JA</v>
      </c>
    </row>
    <row r="77" spans="1:7" s="21" customFormat="1">
      <c r="A77" s="103" t="s">
        <v>32</v>
      </c>
      <c r="B77" s="24" t="s">
        <v>257</v>
      </c>
      <c r="C77" s="24" t="s">
        <v>179</v>
      </c>
      <c r="D77" s="24">
        <v>5020</v>
      </c>
      <c r="E77" s="24" t="s">
        <v>252</v>
      </c>
      <c r="F77" s="24"/>
      <c r="G77" s="51" t="str">
        <f t="shared" si="1"/>
        <v>---</v>
      </c>
    </row>
    <row r="78" spans="1:7" s="21" customFormat="1">
      <c r="A78" s="103" t="s">
        <v>97</v>
      </c>
      <c r="B78" s="24" t="s">
        <v>258</v>
      </c>
      <c r="C78" s="24" t="s">
        <v>132</v>
      </c>
      <c r="D78" s="24">
        <v>5020</v>
      </c>
      <c r="E78" s="24" t="s">
        <v>252</v>
      </c>
      <c r="F78" s="24">
        <v>70</v>
      </c>
      <c r="G78" s="51" t="str">
        <f t="shared" si="1"/>
        <v>JA</v>
      </c>
    </row>
    <row r="79" spans="1:7" s="21" customFormat="1">
      <c r="A79" s="103" t="s">
        <v>123</v>
      </c>
      <c r="B79" s="24" t="s">
        <v>55</v>
      </c>
      <c r="C79" s="24" t="s">
        <v>56</v>
      </c>
      <c r="D79" s="24">
        <v>5020</v>
      </c>
      <c r="E79" s="24" t="s">
        <v>252</v>
      </c>
      <c r="F79" s="24">
        <v>60</v>
      </c>
      <c r="G79" s="51" t="str">
        <f t="shared" si="1"/>
        <v>JA</v>
      </c>
    </row>
    <row r="80" spans="1:7" s="21" customFormat="1">
      <c r="A80" s="103" t="s">
        <v>115</v>
      </c>
      <c r="B80" s="24" t="s">
        <v>86</v>
      </c>
      <c r="C80" s="24" t="s">
        <v>132</v>
      </c>
      <c r="D80" s="24">
        <v>5020</v>
      </c>
      <c r="E80" s="24" t="s">
        <v>252</v>
      </c>
      <c r="F80" s="24">
        <v>70</v>
      </c>
      <c r="G80" s="51" t="str">
        <f t="shared" si="1"/>
        <v>JA</v>
      </c>
    </row>
    <row r="81" spans="1:7" s="21" customFormat="1">
      <c r="A81" s="103" t="s">
        <v>97</v>
      </c>
      <c r="B81" s="24" t="s">
        <v>86</v>
      </c>
      <c r="C81" s="24" t="s">
        <v>222</v>
      </c>
      <c r="D81" s="24">
        <v>5020</v>
      </c>
      <c r="E81" s="24" t="s">
        <v>252</v>
      </c>
      <c r="F81" s="24">
        <v>70</v>
      </c>
      <c r="G81" s="51" t="str">
        <f t="shared" si="1"/>
        <v>JA</v>
      </c>
    </row>
    <row r="82" spans="1:7" s="21" customFormat="1">
      <c r="A82" s="103" t="s">
        <v>115</v>
      </c>
      <c r="B82" s="24" t="s">
        <v>90</v>
      </c>
      <c r="C82" s="24" t="s">
        <v>215</v>
      </c>
      <c r="D82" s="24">
        <v>5020</v>
      </c>
      <c r="E82" s="24" t="s">
        <v>252</v>
      </c>
      <c r="F82" s="24">
        <v>70</v>
      </c>
      <c r="G82" s="51" t="str">
        <f t="shared" si="1"/>
        <v>JA</v>
      </c>
    </row>
    <row r="83" spans="1:7" s="21" customFormat="1">
      <c r="A83" s="103" t="s">
        <v>115</v>
      </c>
      <c r="B83" s="24" t="s">
        <v>259</v>
      </c>
      <c r="C83" s="24" t="s">
        <v>214</v>
      </c>
      <c r="D83" s="24">
        <v>5020</v>
      </c>
      <c r="E83" s="24" t="s">
        <v>252</v>
      </c>
      <c r="F83" s="24">
        <v>70</v>
      </c>
      <c r="G83" s="51" t="str">
        <f t="shared" si="1"/>
        <v>JA</v>
      </c>
    </row>
    <row r="84" spans="1:7" s="21" customFormat="1">
      <c r="A84" s="103" t="s">
        <v>109</v>
      </c>
      <c r="B84" s="24" t="s">
        <v>260</v>
      </c>
      <c r="C84" s="24" t="s">
        <v>232</v>
      </c>
      <c r="D84" s="24">
        <v>5020</v>
      </c>
      <c r="E84" s="24" t="s">
        <v>252</v>
      </c>
      <c r="F84" s="24">
        <v>100</v>
      </c>
      <c r="G84" s="51" t="str">
        <f t="shared" si="1"/>
        <v>JA</v>
      </c>
    </row>
    <row r="85" spans="1:7" s="21" customFormat="1">
      <c r="A85" s="103" t="s">
        <v>63</v>
      </c>
      <c r="B85" s="24" t="s">
        <v>14</v>
      </c>
      <c r="C85" s="24" t="s">
        <v>131</v>
      </c>
      <c r="D85" s="24">
        <v>5020</v>
      </c>
      <c r="E85" s="24" t="s">
        <v>252</v>
      </c>
      <c r="F85" s="24">
        <v>60</v>
      </c>
      <c r="G85" s="51" t="str">
        <f t="shared" si="1"/>
        <v>JA</v>
      </c>
    </row>
    <row r="86" spans="1:7" s="21" customFormat="1">
      <c r="A86" s="103" t="s">
        <v>103</v>
      </c>
      <c r="B86" s="24" t="s">
        <v>14</v>
      </c>
      <c r="C86" s="24" t="s">
        <v>203</v>
      </c>
      <c r="D86" s="24">
        <v>5020</v>
      </c>
      <c r="E86" s="24" t="s">
        <v>252</v>
      </c>
      <c r="F86" s="24">
        <v>100</v>
      </c>
      <c r="G86" s="51" t="str">
        <f t="shared" si="1"/>
        <v>JA</v>
      </c>
    </row>
    <row r="87" spans="1:7" s="21" customFormat="1">
      <c r="A87" s="103" t="s">
        <v>112</v>
      </c>
      <c r="B87" s="24" t="s">
        <v>260</v>
      </c>
      <c r="C87" s="24" t="s">
        <v>233</v>
      </c>
      <c r="D87" s="24">
        <v>5020</v>
      </c>
      <c r="E87" s="24" t="s">
        <v>252</v>
      </c>
      <c r="F87" s="24">
        <v>60</v>
      </c>
      <c r="G87" s="51" t="str">
        <f t="shared" si="1"/>
        <v>JA</v>
      </c>
    </row>
    <row r="88" spans="1:7" s="21" customFormat="1">
      <c r="A88" s="103" t="s">
        <v>97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 t="str">
        <f t="shared" si="1"/>
        <v>JA</v>
      </c>
    </row>
    <row r="89" spans="1:7" s="21" customFormat="1">
      <c r="A89" s="103" t="s">
        <v>115</v>
      </c>
      <c r="B89" s="24" t="s">
        <v>119</v>
      </c>
      <c r="C89" s="24" t="s">
        <v>132</v>
      </c>
      <c r="D89" s="24">
        <v>5020</v>
      </c>
      <c r="E89" s="24" t="s">
        <v>252</v>
      </c>
      <c r="F89" s="24">
        <v>70</v>
      </c>
      <c r="G89" s="51" t="str">
        <f t="shared" si="1"/>
        <v>JA</v>
      </c>
    </row>
    <row r="90" spans="1:7" s="21" customFormat="1">
      <c r="A90" s="103" t="s">
        <v>122</v>
      </c>
      <c r="B90" s="24" t="s">
        <v>261</v>
      </c>
      <c r="C90" s="24" t="s">
        <v>151</v>
      </c>
      <c r="D90" s="24">
        <v>5020</v>
      </c>
      <c r="E90" s="24" t="s">
        <v>252</v>
      </c>
      <c r="F90" s="24">
        <v>50</v>
      </c>
      <c r="G90" s="51" t="str">
        <f t="shared" si="1"/>
        <v>JA</v>
      </c>
    </row>
    <row r="91" spans="1:7" s="21" customFormat="1">
      <c r="A91" s="103" t="s">
        <v>112</v>
      </c>
      <c r="B91" s="24" t="s">
        <v>49</v>
      </c>
      <c r="C91" s="24" t="s">
        <v>131</v>
      </c>
      <c r="D91" s="24">
        <v>5020</v>
      </c>
      <c r="E91" s="24" t="s">
        <v>252</v>
      </c>
      <c r="F91" s="24">
        <v>50</v>
      </c>
      <c r="G91" s="51" t="str">
        <f t="shared" si="1"/>
        <v>JA</v>
      </c>
    </row>
    <row r="92" spans="1:7" s="21" customFormat="1">
      <c r="A92" s="103" t="s">
        <v>105</v>
      </c>
      <c r="B92" s="24" t="s">
        <v>64</v>
      </c>
      <c r="C92" s="24" t="s">
        <v>124</v>
      </c>
      <c r="D92" s="24">
        <v>5020</v>
      </c>
      <c r="E92" s="24" t="s">
        <v>252</v>
      </c>
      <c r="F92" s="24">
        <v>100</v>
      </c>
      <c r="G92" s="51" t="str">
        <f t="shared" si="1"/>
        <v>JA</v>
      </c>
    </row>
    <row r="93" spans="1:7" s="21" customFormat="1">
      <c r="A93" s="103" t="s">
        <v>123</v>
      </c>
      <c r="B93" s="24" t="s">
        <v>64</v>
      </c>
      <c r="C93" s="24" t="s">
        <v>234</v>
      </c>
      <c r="D93" s="24">
        <v>5020</v>
      </c>
      <c r="E93" s="24" t="s">
        <v>252</v>
      </c>
      <c r="F93" s="24">
        <v>60</v>
      </c>
      <c r="G93" s="51" t="str">
        <f t="shared" si="1"/>
        <v>JA</v>
      </c>
    </row>
    <row r="94" spans="1:7" s="21" customFormat="1">
      <c r="A94" s="103" t="s">
        <v>122</v>
      </c>
      <c r="B94" s="24" t="s">
        <v>45</v>
      </c>
      <c r="C94" s="24" t="s">
        <v>235</v>
      </c>
      <c r="D94" s="24">
        <v>5020</v>
      </c>
      <c r="E94" s="24" t="s">
        <v>252</v>
      </c>
      <c r="F94" s="24">
        <v>50</v>
      </c>
      <c r="G94" s="51" t="str">
        <f t="shared" si="1"/>
        <v>JA</v>
      </c>
    </row>
    <row r="95" spans="1:7" s="21" customFormat="1">
      <c r="A95" s="103" t="s">
        <v>105</v>
      </c>
      <c r="B95" s="24" t="s">
        <v>7</v>
      </c>
      <c r="C95" s="24" t="s">
        <v>165</v>
      </c>
      <c r="D95" s="24">
        <v>5020</v>
      </c>
      <c r="E95" s="24" t="s">
        <v>252</v>
      </c>
      <c r="F95" s="24">
        <v>100</v>
      </c>
      <c r="G95" s="51" t="str">
        <f t="shared" si="1"/>
        <v>JA</v>
      </c>
    </row>
    <row r="96" spans="1:7" s="21" customFormat="1">
      <c r="A96" s="103" t="s">
        <v>115</v>
      </c>
      <c r="B96" s="24" t="s">
        <v>89</v>
      </c>
      <c r="C96" s="24" t="s">
        <v>175</v>
      </c>
      <c r="D96" s="24">
        <v>5020</v>
      </c>
      <c r="E96" s="24" t="s">
        <v>252</v>
      </c>
      <c r="F96" s="24">
        <v>70</v>
      </c>
      <c r="G96" s="51" t="str">
        <f t="shared" si="1"/>
        <v>JA</v>
      </c>
    </row>
    <row r="97" spans="1:7" s="21" customFormat="1">
      <c r="A97" s="103" t="s">
        <v>109</v>
      </c>
      <c r="B97" s="24" t="s">
        <v>31</v>
      </c>
      <c r="C97" s="24" t="s">
        <v>166</v>
      </c>
      <c r="D97" s="24">
        <v>5020</v>
      </c>
      <c r="E97" s="24" t="s">
        <v>252</v>
      </c>
      <c r="F97" s="24"/>
      <c r="G97" s="51" t="str">
        <f t="shared" si="1"/>
        <v>---</v>
      </c>
    </row>
    <row r="98" spans="1:7" s="21" customFormat="1">
      <c r="A98" s="103" t="s">
        <v>110</v>
      </c>
      <c r="B98" s="24" t="s">
        <v>31</v>
      </c>
      <c r="C98" s="24" t="s">
        <v>188</v>
      </c>
      <c r="D98" s="24">
        <v>5020</v>
      </c>
      <c r="E98" s="24" t="s">
        <v>252</v>
      </c>
      <c r="F98" s="24">
        <v>50</v>
      </c>
      <c r="G98" s="51" t="str">
        <f t="shared" si="1"/>
        <v>JA</v>
      </c>
    </row>
    <row r="99" spans="1:7" s="21" customFormat="1">
      <c r="A99" s="103" t="s">
        <v>115</v>
      </c>
      <c r="B99" s="24" t="s">
        <v>120</v>
      </c>
      <c r="C99" s="24" t="s">
        <v>132</v>
      </c>
      <c r="D99" s="24">
        <v>5020</v>
      </c>
      <c r="E99" s="24" t="s">
        <v>252</v>
      </c>
      <c r="F99" s="24">
        <v>70</v>
      </c>
      <c r="G99" s="51" t="str">
        <f t="shared" si="1"/>
        <v>JA</v>
      </c>
    </row>
    <row r="100" spans="1:7" s="21" customFormat="1">
      <c r="A100" s="103" t="s">
        <v>114</v>
      </c>
      <c r="B100" s="24" t="s">
        <v>117</v>
      </c>
      <c r="C100" s="24" t="s">
        <v>132</v>
      </c>
      <c r="D100" s="24">
        <v>5020</v>
      </c>
      <c r="E100" s="24" t="s">
        <v>252</v>
      </c>
      <c r="F100" s="24">
        <v>70</v>
      </c>
      <c r="G100" s="51" t="str">
        <f t="shared" si="1"/>
        <v>JA</v>
      </c>
    </row>
    <row r="101" spans="1:7" s="21" customFormat="1">
      <c r="A101" s="103" t="s">
        <v>115</v>
      </c>
      <c r="B101" s="24" t="s">
        <v>117</v>
      </c>
      <c r="C101" s="24" t="s">
        <v>220</v>
      </c>
      <c r="D101" s="24">
        <v>5020</v>
      </c>
      <c r="E101" s="24" t="s">
        <v>252</v>
      </c>
      <c r="F101" s="24">
        <v>70</v>
      </c>
      <c r="G101" s="51" t="str">
        <f t="shared" si="1"/>
        <v>JA</v>
      </c>
    </row>
    <row r="102" spans="1:7" s="21" customFormat="1">
      <c r="A102" s="103" t="s">
        <v>105</v>
      </c>
      <c r="B102" s="24" t="s">
        <v>8</v>
      </c>
      <c r="C102" s="24" t="s">
        <v>181</v>
      </c>
      <c r="D102" s="24">
        <v>5020</v>
      </c>
      <c r="E102" s="24" t="s">
        <v>252</v>
      </c>
      <c r="F102" s="24">
        <v>100</v>
      </c>
      <c r="G102" s="51" t="str">
        <f t="shared" si="1"/>
        <v>JA</v>
      </c>
    </row>
    <row r="103" spans="1:7" s="21" customFormat="1">
      <c r="A103" s="103" t="s">
        <v>91</v>
      </c>
      <c r="B103" s="24" t="s">
        <v>262</v>
      </c>
      <c r="C103" s="24" t="s">
        <v>160</v>
      </c>
      <c r="D103" s="24">
        <v>5020</v>
      </c>
      <c r="E103" s="24" t="s">
        <v>252</v>
      </c>
      <c r="F103" s="24">
        <v>50</v>
      </c>
      <c r="G103" s="51" t="str">
        <f t="shared" si="1"/>
        <v>JA</v>
      </c>
    </row>
    <row r="104" spans="1:7" s="21" customFormat="1">
      <c r="A104" s="103" t="s">
        <v>113</v>
      </c>
      <c r="B104" s="24" t="s">
        <v>263</v>
      </c>
      <c r="C104" s="24" t="s">
        <v>219</v>
      </c>
      <c r="D104" s="24">
        <v>5020</v>
      </c>
      <c r="E104" s="24" t="s">
        <v>252</v>
      </c>
      <c r="F104" s="24">
        <v>60</v>
      </c>
      <c r="G104" s="51" t="str">
        <f t="shared" si="1"/>
        <v>JA</v>
      </c>
    </row>
    <row r="105" spans="1:7" s="21" customFormat="1">
      <c r="A105" s="103" t="s">
        <v>122</v>
      </c>
      <c r="B105" s="24" t="s">
        <v>264</v>
      </c>
      <c r="C105" s="24" t="s">
        <v>248</v>
      </c>
      <c r="D105" s="24">
        <v>5020</v>
      </c>
      <c r="E105" s="24" t="s">
        <v>252</v>
      </c>
      <c r="F105" s="24">
        <v>50</v>
      </c>
      <c r="G105" s="51" t="str">
        <f t="shared" si="1"/>
        <v>JA</v>
      </c>
    </row>
    <row r="106" spans="1:7" s="21" customFormat="1">
      <c r="A106" s="103" t="s">
        <v>110</v>
      </c>
      <c r="B106" s="24" t="s">
        <v>38</v>
      </c>
      <c r="C106" s="24" t="s">
        <v>161</v>
      </c>
      <c r="D106" s="24">
        <v>5020</v>
      </c>
      <c r="E106" s="24" t="s">
        <v>252</v>
      </c>
      <c r="F106" s="24">
        <v>50</v>
      </c>
      <c r="G106" s="51" t="str">
        <f t="shared" si="1"/>
        <v>JA</v>
      </c>
    </row>
    <row r="107" spans="1:7" s="21" customFormat="1">
      <c r="A107" s="103" t="s">
        <v>113</v>
      </c>
      <c r="B107" s="24" t="s">
        <v>265</v>
      </c>
      <c r="C107" s="24" t="s">
        <v>146</v>
      </c>
      <c r="D107" s="24">
        <v>5020</v>
      </c>
      <c r="E107" s="24" t="s">
        <v>252</v>
      </c>
      <c r="F107" s="24">
        <v>60</v>
      </c>
      <c r="G107" s="51" t="str">
        <f t="shared" si="1"/>
        <v>JA</v>
      </c>
    </row>
    <row r="108" spans="1:7" s="21" customFormat="1">
      <c r="A108" s="103" t="s">
        <v>32</v>
      </c>
      <c r="B108" s="24" t="s">
        <v>266</v>
      </c>
      <c r="C108" s="24" t="s">
        <v>182</v>
      </c>
      <c r="D108" s="24">
        <v>5020</v>
      </c>
      <c r="E108" s="24" t="s">
        <v>252</v>
      </c>
      <c r="F108" s="24">
        <v>50</v>
      </c>
      <c r="G108" s="51" t="str">
        <f t="shared" si="1"/>
        <v>JA</v>
      </c>
    </row>
    <row r="109" spans="1:7" s="21" customFormat="1">
      <c r="A109" s="103" t="s">
        <v>32</v>
      </c>
      <c r="B109" s="24" t="s">
        <v>21</v>
      </c>
      <c r="C109" s="24" t="s">
        <v>167</v>
      </c>
      <c r="D109" s="24">
        <v>5020</v>
      </c>
      <c r="E109" s="24" t="s">
        <v>252</v>
      </c>
      <c r="F109" s="24"/>
      <c r="G109" s="51" t="str">
        <f t="shared" si="1"/>
        <v>---</v>
      </c>
    </row>
    <row r="110" spans="1:7" s="21" customFormat="1">
      <c r="A110" s="103" t="s">
        <v>63</v>
      </c>
      <c r="B110" s="24" t="s">
        <v>267</v>
      </c>
      <c r="C110" s="24" t="s">
        <v>221</v>
      </c>
      <c r="D110" s="24">
        <v>5020</v>
      </c>
      <c r="E110" s="24" t="s">
        <v>252</v>
      </c>
      <c r="F110" s="24">
        <v>60</v>
      </c>
      <c r="G110" s="51" t="str">
        <f t="shared" si="1"/>
        <v>JA</v>
      </c>
    </row>
    <row r="111" spans="1:7" s="21" customFormat="1">
      <c r="A111" s="103" t="s">
        <v>32</v>
      </c>
      <c r="B111" s="24" t="s">
        <v>268</v>
      </c>
      <c r="C111" s="24" t="s">
        <v>168</v>
      </c>
      <c r="D111" s="24">
        <v>5020</v>
      </c>
      <c r="E111" s="24" t="s">
        <v>252</v>
      </c>
      <c r="F111" s="24"/>
      <c r="G111" s="51" t="str">
        <f t="shared" si="1"/>
        <v>---</v>
      </c>
    </row>
    <row r="112" spans="1:7" s="21" customFormat="1">
      <c r="A112" s="103" t="s">
        <v>63</v>
      </c>
      <c r="B112" s="24" t="s">
        <v>269</v>
      </c>
      <c r="C112" s="24" t="s">
        <v>176</v>
      </c>
      <c r="D112" s="24">
        <v>5020</v>
      </c>
      <c r="E112" s="24" t="s">
        <v>252</v>
      </c>
      <c r="F112" s="24">
        <v>60</v>
      </c>
      <c r="G112" s="51" t="str">
        <f t="shared" si="1"/>
        <v>JA</v>
      </c>
    </row>
    <row r="113" spans="1:7" s="21" customFormat="1">
      <c r="A113" s="103" t="s">
        <v>122</v>
      </c>
      <c r="B113" s="24" t="s">
        <v>269</v>
      </c>
      <c r="C113" s="24" t="s">
        <v>190</v>
      </c>
      <c r="D113" s="24">
        <v>5020</v>
      </c>
      <c r="E113" s="24" t="s">
        <v>252</v>
      </c>
      <c r="F113" s="24">
        <v>50</v>
      </c>
      <c r="G113" s="51" t="str">
        <f t="shared" si="1"/>
        <v>JA</v>
      </c>
    </row>
    <row r="114" spans="1:7" s="21" customFormat="1">
      <c r="A114" s="103" t="s">
        <v>112</v>
      </c>
      <c r="B114" s="24" t="s">
        <v>51</v>
      </c>
      <c r="C114" s="24" t="s">
        <v>236</v>
      </c>
      <c r="D114" s="24">
        <v>5020</v>
      </c>
      <c r="E114" s="24" t="s">
        <v>252</v>
      </c>
      <c r="F114" s="24">
        <v>60</v>
      </c>
      <c r="G114" s="51" t="str">
        <f t="shared" si="1"/>
        <v>JA</v>
      </c>
    </row>
    <row r="115" spans="1:7" s="21" customFormat="1">
      <c r="A115" s="103" t="s">
        <v>91</v>
      </c>
      <c r="B115" s="24" t="s">
        <v>270</v>
      </c>
      <c r="C115" s="24" t="s">
        <v>237</v>
      </c>
      <c r="D115" s="24">
        <v>5020</v>
      </c>
      <c r="E115" s="24" t="s">
        <v>252</v>
      </c>
      <c r="F115" s="24">
        <v>50</v>
      </c>
      <c r="G115" s="51" t="str">
        <f t="shared" si="1"/>
        <v>JA</v>
      </c>
    </row>
    <row r="116" spans="1:7" s="21" customFormat="1">
      <c r="A116" s="103" t="s">
        <v>105</v>
      </c>
      <c r="B116" s="24" t="s">
        <v>4</v>
      </c>
      <c r="C116" s="24" t="s">
        <v>126</v>
      </c>
      <c r="D116" s="24">
        <v>5020</v>
      </c>
      <c r="E116" s="24" t="s">
        <v>252</v>
      </c>
      <c r="F116" s="24">
        <v>100</v>
      </c>
      <c r="G116" s="51" t="str">
        <f t="shared" si="1"/>
        <v>JA</v>
      </c>
    </row>
    <row r="117" spans="1:7" s="21" customFormat="1">
      <c r="A117" s="103" t="s">
        <v>32</v>
      </c>
      <c r="B117" s="24" t="s">
        <v>4</v>
      </c>
      <c r="C117" s="24" t="s">
        <v>210</v>
      </c>
      <c r="D117" s="24">
        <v>5020</v>
      </c>
      <c r="E117" s="24" t="s">
        <v>252</v>
      </c>
      <c r="F117" s="24">
        <v>50</v>
      </c>
      <c r="G117" s="51" t="str">
        <f t="shared" si="1"/>
        <v>JA</v>
      </c>
    </row>
    <row r="118" spans="1:7" s="21" customFormat="1">
      <c r="A118" s="103" t="s">
        <v>105</v>
      </c>
      <c r="B118" s="24" t="s">
        <v>270</v>
      </c>
      <c r="C118" s="24" t="s">
        <v>195</v>
      </c>
      <c r="D118" s="24">
        <v>5020</v>
      </c>
      <c r="E118" s="24" t="s">
        <v>252</v>
      </c>
      <c r="F118" s="24">
        <v>50</v>
      </c>
      <c r="G118" s="51" t="str">
        <f t="shared" si="1"/>
        <v>JA</v>
      </c>
    </row>
    <row r="119" spans="1:7" s="21" customFormat="1">
      <c r="A119" s="103" t="s">
        <v>112</v>
      </c>
      <c r="B119" s="24" t="s">
        <v>271</v>
      </c>
      <c r="C119" s="24" t="s">
        <v>131</v>
      </c>
      <c r="D119" s="24">
        <v>5020</v>
      </c>
      <c r="E119" s="24" t="s">
        <v>252</v>
      </c>
      <c r="F119" s="24">
        <v>50</v>
      </c>
      <c r="G119" s="51" t="str">
        <f t="shared" si="1"/>
        <v>JA</v>
      </c>
    </row>
    <row r="120" spans="1:7" s="21" customFormat="1">
      <c r="A120" s="103" t="s">
        <v>103</v>
      </c>
      <c r="B120" s="24" t="s">
        <v>10</v>
      </c>
      <c r="C120" s="24" t="s">
        <v>11</v>
      </c>
      <c r="D120" s="24">
        <v>5020</v>
      </c>
      <c r="E120" s="24" t="s">
        <v>252</v>
      </c>
      <c r="F120" s="24">
        <v>100</v>
      </c>
      <c r="G120" s="51" t="str">
        <f t="shared" si="1"/>
        <v>JA</v>
      </c>
    </row>
    <row r="121" spans="1:7" s="21" customFormat="1">
      <c r="A121" s="103" t="s">
        <v>109</v>
      </c>
      <c r="B121" s="24" t="s">
        <v>10</v>
      </c>
      <c r="C121" s="24" t="s">
        <v>169</v>
      </c>
      <c r="D121" s="24">
        <v>5020</v>
      </c>
      <c r="E121" s="24" t="s">
        <v>252</v>
      </c>
      <c r="F121" s="24"/>
      <c r="G121" s="51" t="str">
        <f t="shared" si="1"/>
        <v>---</v>
      </c>
    </row>
    <row r="122" spans="1:7" s="21" customFormat="1">
      <c r="A122" s="103" t="s">
        <v>110</v>
      </c>
      <c r="B122" s="24" t="s">
        <v>10</v>
      </c>
      <c r="C122" s="24" t="s">
        <v>180</v>
      </c>
      <c r="D122" s="24">
        <v>5020</v>
      </c>
      <c r="E122" s="24" t="s">
        <v>252</v>
      </c>
      <c r="F122" s="24">
        <v>50</v>
      </c>
      <c r="G122" s="51" t="str">
        <f t="shared" si="1"/>
        <v>JA</v>
      </c>
    </row>
    <row r="123" spans="1:7" s="21" customFormat="1">
      <c r="A123" s="103" t="s">
        <v>32</v>
      </c>
      <c r="B123" s="24" t="s">
        <v>10</v>
      </c>
      <c r="C123" s="24" t="s">
        <v>34</v>
      </c>
      <c r="D123" s="24">
        <v>5020</v>
      </c>
      <c r="E123" s="24" t="s">
        <v>252</v>
      </c>
      <c r="F123" s="24"/>
      <c r="G123" s="51" t="str">
        <f t="shared" si="1"/>
        <v>---</v>
      </c>
    </row>
    <row r="124" spans="1:7" s="21" customFormat="1">
      <c r="A124" s="103" t="s">
        <v>103</v>
      </c>
      <c r="B124" s="24" t="s">
        <v>271</v>
      </c>
      <c r="C124" s="24" t="s">
        <v>153</v>
      </c>
      <c r="D124" s="24">
        <v>5020</v>
      </c>
      <c r="E124" s="24" t="s">
        <v>252</v>
      </c>
      <c r="F124" s="24">
        <v>100</v>
      </c>
      <c r="G124" s="51" t="str">
        <f t="shared" si="1"/>
        <v>JA</v>
      </c>
    </row>
    <row r="125" spans="1:7" s="21" customFormat="1">
      <c r="A125" s="103" t="s">
        <v>112</v>
      </c>
      <c r="B125" s="24" t="s">
        <v>50</v>
      </c>
      <c r="C125" s="24" t="s">
        <v>177</v>
      </c>
      <c r="D125" s="24">
        <v>5020</v>
      </c>
      <c r="E125" s="24" t="s">
        <v>252</v>
      </c>
      <c r="F125" s="24">
        <v>60</v>
      </c>
      <c r="G125" s="51" t="str">
        <f t="shared" si="1"/>
        <v>JA</v>
      </c>
    </row>
    <row r="126" spans="1:7" s="21" customFormat="1">
      <c r="A126" s="103" t="s">
        <v>112</v>
      </c>
      <c r="B126" s="24" t="s">
        <v>50</v>
      </c>
      <c r="C126" s="24" t="s">
        <v>238</v>
      </c>
      <c r="D126" s="24">
        <v>5020</v>
      </c>
      <c r="E126" s="24" t="s">
        <v>252</v>
      </c>
      <c r="F126" s="24">
        <v>60</v>
      </c>
      <c r="G126" s="51" t="str">
        <f t="shared" si="1"/>
        <v>JA</v>
      </c>
    </row>
    <row r="127" spans="1:7" s="21" customFormat="1">
      <c r="A127" s="103" t="s">
        <v>122</v>
      </c>
      <c r="B127" s="24" t="s">
        <v>272</v>
      </c>
      <c r="C127" s="24" t="s">
        <v>131</v>
      </c>
      <c r="D127" s="24">
        <v>5020</v>
      </c>
      <c r="E127" s="24" t="s">
        <v>252</v>
      </c>
      <c r="F127" s="24">
        <v>50</v>
      </c>
      <c r="G127" s="51" t="str">
        <f t="shared" si="1"/>
        <v>JA</v>
      </c>
    </row>
    <row r="128" spans="1:7" s="21" customFormat="1">
      <c r="A128" s="103" t="s">
        <v>105</v>
      </c>
      <c r="B128" s="24" t="s">
        <v>25</v>
      </c>
      <c r="C128" s="24" t="s">
        <v>239</v>
      </c>
      <c r="D128" s="24">
        <v>5020</v>
      </c>
      <c r="E128" s="24" t="s">
        <v>252</v>
      </c>
      <c r="F128" s="24">
        <v>50</v>
      </c>
      <c r="G128" s="51" t="str">
        <f t="shared" si="1"/>
        <v>JA</v>
      </c>
    </row>
    <row r="129" spans="1:7" s="21" customFormat="1">
      <c r="A129" s="103" t="s">
        <v>123</v>
      </c>
      <c r="B129" s="24" t="s">
        <v>53</v>
      </c>
      <c r="C129" s="24" t="s">
        <v>79</v>
      </c>
      <c r="D129" s="24">
        <v>5020</v>
      </c>
      <c r="E129" s="24" t="s">
        <v>252</v>
      </c>
      <c r="F129" s="24">
        <v>60</v>
      </c>
      <c r="G129" s="51" t="str">
        <f t="shared" si="1"/>
        <v>JA</v>
      </c>
    </row>
    <row r="130" spans="1:7" s="21" customFormat="1">
      <c r="A130" s="103" t="s">
        <v>109</v>
      </c>
      <c r="B130" s="24" t="s">
        <v>22</v>
      </c>
      <c r="C130" s="24" t="s">
        <v>244</v>
      </c>
      <c r="D130" s="24">
        <v>5020</v>
      </c>
      <c r="E130" s="24" t="s">
        <v>252</v>
      </c>
      <c r="F130" s="24">
        <v>100</v>
      </c>
      <c r="G130" s="51" t="str">
        <f t="shared" si="1"/>
        <v>JA</v>
      </c>
    </row>
    <row r="131" spans="1:7" s="21" customFormat="1">
      <c r="A131" s="103" t="s">
        <v>109</v>
      </c>
      <c r="B131" s="24" t="s">
        <v>24</v>
      </c>
      <c r="C131" s="24" t="s">
        <v>170</v>
      </c>
      <c r="D131" s="24">
        <v>5020</v>
      </c>
      <c r="E131" s="24" t="s">
        <v>252</v>
      </c>
      <c r="F131" s="24"/>
      <c r="G131" s="51" t="str">
        <f t="shared" si="1"/>
        <v>---</v>
      </c>
    </row>
    <row r="132" spans="1:7" s="21" customFormat="1">
      <c r="A132" s="103" t="s">
        <v>115</v>
      </c>
      <c r="B132" s="24" t="s">
        <v>90</v>
      </c>
      <c r="C132" s="24" t="s">
        <v>224</v>
      </c>
      <c r="D132" s="24">
        <v>5020</v>
      </c>
      <c r="E132" s="24" t="s">
        <v>252</v>
      </c>
      <c r="F132" s="24">
        <v>70</v>
      </c>
      <c r="G132" s="51" t="str">
        <f t="shared" si="1"/>
        <v>JA</v>
      </c>
    </row>
    <row r="133" spans="1:7" s="21" customFormat="1">
      <c r="A133" s="103" t="s">
        <v>109</v>
      </c>
      <c r="B133" s="24" t="s">
        <v>26</v>
      </c>
      <c r="C133" s="24" t="s">
        <v>27</v>
      </c>
      <c r="D133" s="24">
        <v>5020</v>
      </c>
      <c r="E133" s="24" t="s">
        <v>252</v>
      </c>
      <c r="F133" s="24"/>
      <c r="G133" s="51" t="str">
        <f t="shared" si="1"/>
        <v>---</v>
      </c>
    </row>
    <row r="134" spans="1:7" s="21" customFormat="1">
      <c r="A134" s="103" t="s">
        <v>32</v>
      </c>
      <c r="B134" s="24" t="s">
        <v>26</v>
      </c>
      <c r="C134" s="24" t="s">
        <v>202</v>
      </c>
      <c r="D134" s="24">
        <v>5020</v>
      </c>
      <c r="E134" s="24" t="s">
        <v>252</v>
      </c>
      <c r="F134" s="24"/>
      <c r="G134" s="51" t="str">
        <f t="shared" ref="G134:G158" si="2">IF(F134&gt;0,"JA","---")</f>
        <v>---</v>
      </c>
    </row>
    <row r="135" spans="1:7" s="21" customFormat="1">
      <c r="A135" s="103" t="s">
        <v>110</v>
      </c>
      <c r="B135" s="24" t="s">
        <v>26</v>
      </c>
      <c r="C135" s="24" t="s">
        <v>209</v>
      </c>
      <c r="D135" s="24">
        <v>5020</v>
      </c>
      <c r="E135" s="24" t="s">
        <v>252</v>
      </c>
      <c r="F135" s="24">
        <v>50</v>
      </c>
      <c r="G135" s="51" t="str">
        <f t="shared" si="2"/>
        <v>JA</v>
      </c>
    </row>
    <row r="136" spans="1:7" s="21" customFormat="1">
      <c r="A136" s="103" t="s">
        <v>113</v>
      </c>
      <c r="B136" s="24" t="s">
        <v>26</v>
      </c>
      <c r="C136" s="24" t="s">
        <v>223</v>
      </c>
      <c r="D136" s="24">
        <v>5020</v>
      </c>
      <c r="E136" s="24" t="s">
        <v>252</v>
      </c>
      <c r="F136" s="24">
        <v>60</v>
      </c>
      <c r="G136" s="51" t="str">
        <f t="shared" si="2"/>
        <v>JA</v>
      </c>
    </row>
    <row r="137" spans="1:7" s="21" customFormat="1">
      <c r="A137" s="103" t="s">
        <v>63</v>
      </c>
      <c r="B137" s="24" t="s">
        <v>26</v>
      </c>
      <c r="C137" s="24" t="s">
        <v>247</v>
      </c>
      <c r="D137" s="24">
        <v>5020</v>
      </c>
      <c r="E137" s="24" t="s">
        <v>252</v>
      </c>
      <c r="F137" s="24">
        <v>60</v>
      </c>
      <c r="G137" s="51" t="str">
        <f t="shared" si="2"/>
        <v>JA</v>
      </c>
    </row>
    <row r="138" spans="1:7" s="21" customFormat="1">
      <c r="A138" s="103" t="s">
        <v>32</v>
      </c>
      <c r="B138" s="24" t="s">
        <v>28</v>
      </c>
      <c r="C138" s="24" t="s">
        <v>162</v>
      </c>
      <c r="D138" s="24">
        <v>5020</v>
      </c>
      <c r="E138" s="24" t="s">
        <v>252</v>
      </c>
      <c r="F138" s="24"/>
      <c r="G138" s="51" t="str">
        <f t="shared" si="2"/>
        <v>---</v>
      </c>
    </row>
    <row r="139" spans="1:7" s="21" customFormat="1">
      <c r="A139" s="103" t="s">
        <v>91</v>
      </c>
      <c r="B139" s="24" t="s">
        <v>28</v>
      </c>
      <c r="C139" s="24" t="s">
        <v>171</v>
      </c>
      <c r="D139" s="24">
        <v>5020</v>
      </c>
      <c r="E139" s="24" t="s">
        <v>252</v>
      </c>
      <c r="F139" s="24">
        <v>50</v>
      </c>
      <c r="G139" s="51" t="str">
        <f t="shared" si="2"/>
        <v>JA</v>
      </c>
    </row>
    <row r="140" spans="1:7" s="21" customFormat="1">
      <c r="A140" s="103" t="s">
        <v>109</v>
      </c>
      <c r="B140" s="24" t="s">
        <v>28</v>
      </c>
      <c r="C140" s="24" t="s">
        <v>245</v>
      </c>
      <c r="D140" s="24">
        <v>5020</v>
      </c>
      <c r="E140" s="24" t="s">
        <v>252</v>
      </c>
      <c r="F140" s="24"/>
      <c r="G140" s="51" t="str">
        <f t="shared" si="2"/>
        <v>---</v>
      </c>
    </row>
    <row r="141" spans="1:7" s="21" customFormat="1">
      <c r="A141" s="103" t="s">
        <v>32</v>
      </c>
      <c r="B141" s="24" t="s">
        <v>13</v>
      </c>
      <c r="C141" s="24" t="s">
        <v>150</v>
      </c>
      <c r="D141" s="24">
        <v>5020</v>
      </c>
      <c r="E141" s="24" t="s">
        <v>252</v>
      </c>
      <c r="F141" s="24"/>
      <c r="G141" s="51" t="str">
        <f t="shared" si="2"/>
        <v>---</v>
      </c>
    </row>
    <row r="142" spans="1:7" s="21" customFormat="1">
      <c r="A142" s="103" t="s">
        <v>105</v>
      </c>
      <c r="B142" s="24" t="s">
        <v>13</v>
      </c>
      <c r="C142" s="24" t="s">
        <v>125</v>
      </c>
      <c r="D142" s="24">
        <v>5020</v>
      </c>
      <c r="E142" s="24" t="s">
        <v>252</v>
      </c>
      <c r="F142" s="24">
        <v>100</v>
      </c>
      <c r="G142" s="51" t="str">
        <f t="shared" si="2"/>
        <v>JA</v>
      </c>
    </row>
    <row r="143" spans="1:7" s="21" customFormat="1">
      <c r="A143" s="103" t="s">
        <v>113</v>
      </c>
      <c r="B143" s="24" t="s">
        <v>13</v>
      </c>
      <c r="C143" s="24" t="s">
        <v>178</v>
      </c>
      <c r="D143" s="24">
        <v>5020</v>
      </c>
      <c r="E143" s="24" t="s">
        <v>252</v>
      </c>
      <c r="F143" s="24">
        <v>60</v>
      </c>
      <c r="G143" s="51" t="str">
        <f t="shared" si="2"/>
        <v>JA</v>
      </c>
    </row>
    <row r="144" spans="1:7" s="21" customFormat="1">
      <c r="A144" s="103" t="s">
        <v>32</v>
      </c>
      <c r="B144" s="24" t="s">
        <v>13</v>
      </c>
      <c r="C144" s="24" t="s">
        <v>212</v>
      </c>
      <c r="D144" s="24">
        <v>5020</v>
      </c>
      <c r="E144" s="24" t="s">
        <v>252</v>
      </c>
      <c r="F144" s="24"/>
      <c r="G144" s="51" t="str">
        <f t="shared" si="2"/>
        <v>---</v>
      </c>
    </row>
    <row r="145" spans="1:7" s="21" customFormat="1">
      <c r="A145" s="103" t="s">
        <v>109</v>
      </c>
      <c r="B145" s="24" t="s">
        <v>13</v>
      </c>
      <c r="C145" s="24" t="s">
        <v>29</v>
      </c>
      <c r="D145" s="24">
        <v>5020</v>
      </c>
      <c r="E145" s="24" t="s">
        <v>252</v>
      </c>
      <c r="F145" s="24"/>
      <c r="G145" s="51" t="str">
        <f t="shared" si="2"/>
        <v>---</v>
      </c>
    </row>
    <row r="146" spans="1:7" s="21" customFormat="1">
      <c r="A146" s="103" t="s">
        <v>103</v>
      </c>
      <c r="B146" s="24" t="s">
        <v>13</v>
      </c>
      <c r="C146" s="24" t="s">
        <v>250</v>
      </c>
      <c r="D146" s="24">
        <v>5020</v>
      </c>
      <c r="E146" s="24" t="s">
        <v>252</v>
      </c>
      <c r="F146" s="24">
        <v>100</v>
      </c>
      <c r="G146" s="51" t="str">
        <f t="shared" si="2"/>
        <v>JA</v>
      </c>
    </row>
    <row r="147" spans="1:7" s="21" customFormat="1">
      <c r="A147" s="103" t="s">
        <v>63</v>
      </c>
      <c r="B147" s="24" t="s">
        <v>36</v>
      </c>
      <c r="C147" s="24" t="s">
        <v>131</v>
      </c>
      <c r="D147" s="24">
        <v>5020</v>
      </c>
      <c r="E147" s="24" t="s">
        <v>252</v>
      </c>
      <c r="F147" s="24">
        <v>60</v>
      </c>
      <c r="G147" s="51" t="str">
        <f t="shared" si="2"/>
        <v>JA</v>
      </c>
    </row>
    <row r="148" spans="1:7" s="21" customFormat="1">
      <c r="A148" s="103" t="s">
        <v>32</v>
      </c>
      <c r="B148" s="24" t="s">
        <v>36</v>
      </c>
      <c r="C148" s="24" t="s">
        <v>206</v>
      </c>
      <c r="D148" s="24">
        <v>5020</v>
      </c>
      <c r="E148" s="24" t="s">
        <v>252</v>
      </c>
      <c r="F148" s="24"/>
      <c r="G148" s="51" t="str">
        <f t="shared" si="2"/>
        <v>---</v>
      </c>
    </row>
    <row r="149" spans="1:7" s="21" customFormat="1">
      <c r="A149" s="103" t="s">
        <v>109</v>
      </c>
      <c r="B149" s="24" t="s">
        <v>23</v>
      </c>
      <c r="C149" s="24" t="s">
        <v>240</v>
      </c>
      <c r="D149" s="24">
        <v>5020</v>
      </c>
      <c r="E149" s="24" t="s">
        <v>252</v>
      </c>
      <c r="F149" s="24">
        <v>100</v>
      </c>
      <c r="G149" s="51" t="str">
        <f t="shared" si="2"/>
        <v>JA</v>
      </c>
    </row>
    <row r="150" spans="1:7" s="21" customFormat="1">
      <c r="A150" s="103" t="s">
        <v>122</v>
      </c>
      <c r="B150" s="24" t="s">
        <v>47</v>
      </c>
      <c r="C150" s="24" t="s">
        <v>193</v>
      </c>
      <c r="D150" s="24">
        <v>5020</v>
      </c>
      <c r="E150" s="24" t="s">
        <v>252</v>
      </c>
      <c r="F150" s="24">
        <v>50</v>
      </c>
      <c r="G150" s="51" t="str">
        <f t="shared" si="2"/>
        <v>JA</v>
      </c>
    </row>
    <row r="151" spans="1:7" s="21" customFormat="1">
      <c r="A151" s="103" t="s">
        <v>110</v>
      </c>
      <c r="B151" s="24" t="s">
        <v>47</v>
      </c>
      <c r="C151" s="24" t="s">
        <v>131</v>
      </c>
      <c r="D151" s="24">
        <v>5020</v>
      </c>
      <c r="E151" s="24" t="s">
        <v>252</v>
      </c>
      <c r="F151" s="24">
        <v>50</v>
      </c>
      <c r="G151" s="51" t="str">
        <f t="shared" si="2"/>
        <v>JA</v>
      </c>
    </row>
    <row r="152" spans="1:7" s="21" customFormat="1">
      <c r="A152" s="103" t="s">
        <v>105</v>
      </c>
      <c r="B152" s="24" t="s">
        <v>273</v>
      </c>
      <c r="C152" s="24" t="s">
        <v>249</v>
      </c>
      <c r="D152" s="24">
        <v>5020</v>
      </c>
      <c r="E152" s="24" t="s">
        <v>252</v>
      </c>
      <c r="F152" s="24">
        <v>100</v>
      </c>
      <c r="G152" s="51" t="str">
        <f t="shared" si="2"/>
        <v>JA</v>
      </c>
    </row>
    <row r="153" spans="1:7" s="21" customFormat="1">
      <c r="A153" s="103" t="s">
        <v>112</v>
      </c>
      <c r="B153" s="24" t="s">
        <v>273</v>
      </c>
      <c r="C153" s="24" t="s">
        <v>131</v>
      </c>
      <c r="D153" s="24">
        <v>5020</v>
      </c>
      <c r="E153" s="24" t="s">
        <v>252</v>
      </c>
      <c r="F153" s="24">
        <v>60</v>
      </c>
      <c r="G153" s="51" t="str">
        <f t="shared" si="2"/>
        <v>JA</v>
      </c>
    </row>
    <row r="154" spans="1:7" s="21" customFormat="1">
      <c r="A154" s="103" t="s">
        <v>112</v>
      </c>
      <c r="B154" s="24" t="s">
        <v>5</v>
      </c>
      <c r="C154" s="24" t="s">
        <v>48</v>
      </c>
      <c r="D154" s="24">
        <v>5020</v>
      </c>
      <c r="E154" s="24" t="s">
        <v>252</v>
      </c>
      <c r="F154" s="24">
        <v>50</v>
      </c>
      <c r="G154" s="51" t="str">
        <f t="shared" si="2"/>
        <v>JA</v>
      </c>
    </row>
    <row r="155" spans="1:7" s="21" customFormat="1">
      <c r="A155" s="103" t="s">
        <v>105</v>
      </c>
      <c r="B155" s="24" t="s">
        <v>5</v>
      </c>
      <c r="C155" s="24" t="s">
        <v>127</v>
      </c>
      <c r="D155" s="24">
        <v>5020</v>
      </c>
      <c r="E155" s="24" t="s">
        <v>252</v>
      </c>
      <c r="F155" s="24">
        <v>100</v>
      </c>
      <c r="G155" s="51" t="str">
        <f t="shared" si="2"/>
        <v>JA</v>
      </c>
    </row>
    <row r="156" spans="1:7" s="21" customFormat="1">
      <c r="A156" s="103" t="s">
        <v>103</v>
      </c>
      <c r="B156" s="24" t="s">
        <v>19</v>
      </c>
      <c r="C156" s="24" t="s">
        <v>241</v>
      </c>
      <c r="D156" s="24">
        <v>5020</v>
      </c>
      <c r="E156" s="24" t="s">
        <v>252</v>
      </c>
      <c r="F156" s="24">
        <v>100</v>
      </c>
      <c r="G156" s="51" t="str">
        <f t="shared" si="2"/>
        <v>JA</v>
      </c>
    </row>
    <row r="157" spans="1:7" s="21" customFormat="1">
      <c r="A157" s="103" t="s">
        <v>103</v>
      </c>
      <c r="B157" s="24" t="s">
        <v>15</v>
      </c>
      <c r="C157" s="24" t="s">
        <v>172</v>
      </c>
      <c r="D157" s="24">
        <v>5020</v>
      </c>
      <c r="E157" s="24" t="s">
        <v>252</v>
      </c>
      <c r="F157" s="24">
        <v>100</v>
      </c>
      <c r="G157" s="51" t="str">
        <f t="shared" si="2"/>
        <v>JA</v>
      </c>
    </row>
    <row r="158" spans="1:7" s="21" customFormat="1">
      <c r="A158" s="103" t="s">
        <v>113</v>
      </c>
      <c r="B158" s="24" t="s">
        <v>58</v>
      </c>
      <c r="C158" s="24" t="s">
        <v>196</v>
      </c>
      <c r="D158" s="24">
        <v>5020</v>
      </c>
      <c r="E158" s="24" t="s">
        <v>252</v>
      </c>
      <c r="F158" s="24">
        <v>60</v>
      </c>
      <c r="G158" s="51" t="str">
        <f t="shared" si="2"/>
        <v>JA</v>
      </c>
    </row>
    <row r="160" spans="1:7" s="21" customFormat="1">
      <c r="A160" s="80"/>
      <c r="B160" s="24"/>
      <c r="C160" s="24"/>
      <c r="D160" s="24"/>
      <c r="E160" s="24" t="s">
        <v>135</v>
      </c>
      <c r="F160" s="24">
        <f>COUNT(F4:F158)</f>
        <v>134</v>
      </c>
      <c r="G160" s="24"/>
    </row>
    <row r="161" spans="1:8" s="24" customFormat="1">
      <c r="A161" s="80"/>
      <c r="E161" s="24" t="s">
        <v>107</v>
      </c>
      <c r="F161" s="24">
        <f>AVERAGE(F4:F158)</f>
        <v>67.835820895522389</v>
      </c>
      <c r="H161" s="21"/>
    </row>
  </sheetData>
  <conditionalFormatting sqref="G4:G158">
    <cfRule type="cellIs" dxfId="23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F17"/>
  <sheetViews>
    <sheetView zoomScaleNormal="100" workbookViewId="0">
      <selection activeCell="B26" sqref="B26"/>
    </sheetView>
  </sheetViews>
  <sheetFormatPr baseColWidth="10" defaultColWidth="11.5546875" defaultRowHeight="13.8"/>
  <cols>
    <col min="1" max="1" width="11.5546875" style="80"/>
    <col min="2" max="2" width="15" style="80" customWidth="1"/>
    <col min="3" max="3" width="11.6640625" style="80" customWidth="1"/>
    <col min="4" max="4" width="16.6640625" style="80" customWidth="1"/>
    <col min="5" max="16384" width="11.5546875" style="80"/>
  </cols>
  <sheetData>
    <row r="1" spans="1:6" ht="43.65" customHeight="1">
      <c r="A1" s="127" t="s">
        <v>404</v>
      </c>
      <c r="B1" s="34"/>
      <c r="C1" s="33"/>
      <c r="D1" s="34"/>
    </row>
    <row r="2" spans="1:6" ht="15.6">
      <c r="A2" s="130" t="s">
        <v>93</v>
      </c>
      <c r="B2" s="27" t="s">
        <v>94</v>
      </c>
      <c r="C2" s="27" t="s">
        <v>95</v>
      </c>
      <c r="D2" s="27" t="s">
        <v>96</v>
      </c>
    </row>
    <row r="3" spans="1:6" ht="15.6">
      <c r="A3" s="62" t="s">
        <v>97</v>
      </c>
      <c r="B3" s="28">
        <v>1000</v>
      </c>
      <c r="C3" s="102">
        <f>B3*$B$11</f>
        <v>150</v>
      </c>
      <c r="D3" s="101">
        <f>B3-C3</f>
        <v>850</v>
      </c>
    </row>
    <row r="4" spans="1:6" ht="15.6">
      <c r="A4" s="62" t="s">
        <v>88</v>
      </c>
      <c r="B4" s="28">
        <v>2000</v>
      </c>
      <c r="C4" s="102">
        <f t="shared" ref="C4:C9" si="0">B4*$B$11</f>
        <v>300</v>
      </c>
      <c r="D4" s="101">
        <f t="shared" ref="D4:D9" si="1">B4-C4</f>
        <v>1700</v>
      </c>
    </row>
    <row r="5" spans="1:6" ht="15.6">
      <c r="A5" s="62" t="s">
        <v>91</v>
      </c>
      <c r="B5" s="28">
        <v>3000</v>
      </c>
      <c r="C5" s="102">
        <f t="shared" si="0"/>
        <v>450</v>
      </c>
      <c r="D5" s="101">
        <f t="shared" si="1"/>
        <v>2550</v>
      </c>
    </row>
    <row r="6" spans="1:6" ht="15.6">
      <c r="A6" s="62" t="s">
        <v>103</v>
      </c>
      <c r="B6" s="28">
        <v>5000</v>
      </c>
      <c r="C6" s="102">
        <f t="shared" si="0"/>
        <v>750</v>
      </c>
      <c r="D6" s="101">
        <f t="shared" si="1"/>
        <v>4250</v>
      </c>
    </row>
    <row r="7" spans="1:6" ht="15.6">
      <c r="A7" s="62" t="s">
        <v>112</v>
      </c>
      <c r="B7" s="28">
        <v>4000</v>
      </c>
      <c r="C7" s="102">
        <f t="shared" si="0"/>
        <v>600</v>
      </c>
      <c r="D7" s="101">
        <f t="shared" si="1"/>
        <v>3400</v>
      </c>
    </row>
    <row r="8" spans="1:6" ht="15.6">
      <c r="A8" s="62" t="s">
        <v>138</v>
      </c>
      <c r="B8" s="28">
        <v>4500</v>
      </c>
      <c r="C8" s="102">
        <f t="shared" si="0"/>
        <v>675</v>
      </c>
      <c r="D8" s="101">
        <f t="shared" si="1"/>
        <v>3825</v>
      </c>
    </row>
    <row r="9" spans="1:6" ht="15.6">
      <c r="A9" s="62" t="s">
        <v>139</v>
      </c>
      <c r="B9" s="28">
        <v>2000</v>
      </c>
      <c r="C9" s="102">
        <f t="shared" si="0"/>
        <v>300</v>
      </c>
      <c r="D9" s="101">
        <f t="shared" si="1"/>
        <v>1700</v>
      </c>
    </row>
    <row r="10" spans="1:6" s="17" customFormat="1" ht="15.6">
      <c r="A10" s="129"/>
      <c r="B10" s="29"/>
      <c r="C10" s="29"/>
      <c r="D10" s="29"/>
    </row>
    <row r="11" spans="1:6" ht="15.6">
      <c r="A11" s="129" t="s">
        <v>95</v>
      </c>
      <c r="B11" s="30">
        <v>0.15</v>
      </c>
      <c r="C11" s="32"/>
      <c r="D11" s="28"/>
    </row>
    <row r="12" spans="1:6">
      <c r="B12" s="8"/>
      <c r="C12" s="9"/>
      <c r="D12" s="8"/>
    </row>
    <row r="13" spans="1:6">
      <c r="B13" s="8"/>
      <c r="C13" s="9"/>
      <c r="D13" s="8"/>
    </row>
    <row r="14" spans="1:6">
      <c r="A14" s="18"/>
      <c r="B14" s="18"/>
      <c r="C14" s="18"/>
      <c r="D14" s="18"/>
      <c r="E14" s="18"/>
      <c r="F14" s="18"/>
    </row>
    <row r="15" spans="1:6">
      <c r="A15" s="18"/>
      <c r="B15" s="18"/>
      <c r="C15" s="18"/>
      <c r="D15" s="18"/>
      <c r="E15" s="18"/>
      <c r="F15" s="18"/>
    </row>
    <row r="16" spans="1:6">
      <c r="A16" s="18"/>
      <c r="B16" s="18"/>
      <c r="C16" s="18"/>
      <c r="D16" s="18"/>
      <c r="E16" s="18"/>
      <c r="F16" s="18"/>
    </row>
    <row r="17" spans="1:6">
      <c r="A17" s="124"/>
      <c r="C17" s="125"/>
      <c r="D17" s="126"/>
      <c r="E17" s="18"/>
      <c r="F17" s="18"/>
    </row>
  </sheetData>
  <conditionalFormatting sqref="C3:C9">
    <cfRule type="cellIs" dxfId="44" priority="4" stopIfTrue="1" operator="equal">
      <formula>B3*$B$11</formula>
    </cfRule>
  </conditionalFormatting>
  <conditionalFormatting sqref="D3:D9">
    <cfRule type="cellIs" dxfId="43" priority="5" stopIfTrue="1" operator="equal">
      <formula>B3-C3</formula>
    </cfRule>
  </conditionalFormatting>
  <conditionalFormatting sqref="D17">
    <cfRule type="cellIs" dxfId="42" priority="2" operator="equal">
      <formula>"""Ja"""</formula>
    </cfRule>
    <cfRule type="colorScale" priority="3">
      <colorScale>
        <cfvo type="min"/>
        <cfvo type="max"/>
        <color rgb="FFFF7128"/>
        <color rgb="FFFFEF9C"/>
      </colorScale>
    </cfRule>
  </conditionalFormatting>
  <dataValidations count="1">
    <dataValidation type="list" showInputMessage="1" showErrorMessage="1" sqref="D17" xr:uid="{00000000-0002-0000-0100-000000000000}">
      <formula1>ergebnis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12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A6070C-F7EC-4589-A020-63434FD76DC2}">
            <xm:f>Start!#REF!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1"/>
  <dimension ref="A1:H161"/>
  <sheetViews>
    <sheetView zoomScaleNormal="100" workbookViewId="0">
      <pane ySplit="3" topLeftCell="A4" activePane="bottomLeft" state="frozen"/>
      <selection activeCell="H21" sqref="H21"/>
      <selection pane="bottomLeft" activeCell="B15" sqref="B15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8.6640625" style="24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9.4" thickBot="1">
      <c r="A3" s="119" t="s">
        <v>137</v>
      </c>
      <c r="B3" s="120" t="s">
        <v>0</v>
      </c>
      <c r="C3" s="120" t="s">
        <v>1</v>
      </c>
      <c r="D3" s="120" t="s">
        <v>2</v>
      </c>
      <c r="E3" s="120" t="s">
        <v>3</v>
      </c>
      <c r="F3" s="120" t="s">
        <v>134</v>
      </c>
      <c r="G3" s="121" t="s">
        <v>136</v>
      </c>
      <c r="H3" s="111"/>
    </row>
    <row r="4" spans="1:8" ht="15" thickTop="1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 t="str">
        <f>IF(F4&gt;0,"JA","---")</f>
        <v>JA</v>
      </c>
      <c r="H4" s="80"/>
    </row>
    <row r="5" spans="1:8">
      <c r="A5" s="103" t="s">
        <v>103</v>
      </c>
      <c r="B5" s="103" t="s">
        <v>258</v>
      </c>
      <c r="C5" s="103" t="s">
        <v>405</v>
      </c>
      <c r="D5" s="103">
        <v>5020</v>
      </c>
      <c r="E5" s="103" t="s">
        <v>252</v>
      </c>
      <c r="F5" s="24">
        <v>50</v>
      </c>
      <c r="G5" s="51" t="str">
        <f>IF(F5&gt;0,"JA","---")</f>
        <v>JA</v>
      </c>
      <c r="H5" s="80"/>
    </row>
    <row r="6" spans="1:8">
      <c r="A6" s="80" t="s">
        <v>32</v>
      </c>
      <c r="B6" s="24" t="s">
        <v>143</v>
      </c>
      <c r="C6" s="24" t="s">
        <v>70</v>
      </c>
      <c r="D6" s="24">
        <v>5020</v>
      </c>
      <c r="E6" s="24" t="s">
        <v>252</v>
      </c>
      <c r="F6" s="24">
        <v>60</v>
      </c>
      <c r="G6" s="51" t="str">
        <f t="shared" ref="G6:G69" si="0">IF(F6&gt;0,"JA","---")</f>
        <v>JA</v>
      </c>
      <c r="H6" s="80"/>
    </row>
    <row r="7" spans="1:8">
      <c r="A7" s="80" t="s">
        <v>97</v>
      </c>
      <c r="B7" s="24" t="s">
        <v>65</v>
      </c>
      <c r="C7" s="24" t="s">
        <v>192</v>
      </c>
      <c r="D7" s="24">
        <v>5020</v>
      </c>
      <c r="E7" s="24" t="s">
        <v>252</v>
      </c>
      <c r="F7" s="24">
        <v>70</v>
      </c>
      <c r="G7" s="51" t="str">
        <f t="shared" si="0"/>
        <v>JA</v>
      </c>
      <c r="H7" s="80"/>
    </row>
    <row r="8" spans="1:8">
      <c r="A8" s="80" t="s">
        <v>105</v>
      </c>
      <c r="B8" s="24" t="s">
        <v>6</v>
      </c>
      <c r="C8" s="24" t="s">
        <v>128</v>
      </c>
      <c r="D8" s="24">
        <v>5020</v>
      </c>
      <c r="E8" s="24" t="s">
        <v>252</v>
      </c>
      <c r="F8" s="24">
        <v>100</v>
      </c>
      <c r="G8" s="51" t="str">
        <f t="shared" si="0"/>
        <v>JA</v>
      </c>
      <c r="H8" s="80"/>
    </row>
    <row r="9" spans="1:8">
      <c r="A9" s="80" t="s">
        <v>113</v>
      </c>
      <c r="B9" s="24" t="s">
        <v>57</v>
      </c>
      <c r="C9" s="24" t="s">
        <v>133</v>
      </c>
      <c r="D9" s="24">
        <v>5020</v>
      </c>
      <c r="E9" s="24" t="s">
        <v>252</v>
      </c>
      <c r="F9" s="24">
        <v>60</v>
      </c>
      <c r="G9" s="51" t="str">
        <f t="shared" si="0"/>
        <v>JA</v>
      </c>
      <c r="H9" s="80"/>
    </row>
    <row r="10" spans="1:8">
      <c r="A10" s="80" t="s">
        <v>32</v>
      </c>
      <c r="B10" s="24" t="s">
        <v>33</v>
      </c>
      <c r="C10" s="24" t="s">
        <v>130</v>
      </c>
      <c r="D10" s="24">
        <v>5020</v>
      </c>
      <c r="E10" s="24" t="s">
        <v>252</v>
      </c>
      <c r="G10" s="51" t="str">
        <f t="shared" si="0"/>
        <v>---</v>
      </c>
      <c r="H10" s="80"/>
    </row>
    <row r="11" spans="1:8">
      <c r="A11" s="80" t="s">
        <v>103</v>
      </c>
      <c r="B11" s="24" t="s">
        <v>35</v>
      </c>
      <c r="C11" s="24" t="s">
        <v>154</v>
      </c>
      <c r="D11" s="24">
        <v>5020</v>
      </c>
      <c r="E11" s="24" t="s">
        <v>252</v>
      </c>
      <c r="F11" s="24">
        <v>100</v>
      </c>
      <c r="G11" s="51" t="str">
        <f t="shared" si="0"/>
        <v>JA</v>
      </c>
      <c r="H11" s="80"/>
    </row>
    <row r="12" spans="1:8">
      <c r="A12" s="80" t="s">
        <v>32</v>
      </c>
      <c r="B12" s="24" t="s">
        <v>35</v>
      </c>
      <c r="C12" s="24" t="s">
        <v>129</v>
      </c>
      <c r="D12" s="24">
        <v>5020</v>
      </c>
      <c r="E12" s="24" t="s">
        <v>252</v>
      </c>
      <c r="G12" s="51" t="str">
        <f t="shared" si="0"/>
        <v>---</v>
      </c>
      <c r="H12" s="80"/>
    </row>
    <row r="13" spans="1:8">
      <c r="A13" s="80" t="s">
        <v>91</v>
      </c>
      <c r="B13" s="24" t="s">
        <v>35</v>
      </c>
      <c r="C13" s="24" t="s">
        <v>227</v>
      </c>
      <c r="D13" s="24">
        <v>5020</v>
      </c>
      <c r="E13" s="24" t="s">
        <v>252</v>
      </c>
      <c r="F13" s="24">
        <v>50</v>
      </c>
      <c r="G13" s="51" t="str">
        <f t="shared" si="0"/>
        <v>JA</v>
      </c>
      <c r="H13" s="80"/>
    </row>
    <row r="14" spans="1:8">
      <c r="A14" s="80" t="s">
        <v>105</v>
      </c>
      <c r="B14" s="24" t="s">
        <v>35</v>
      </c>
      <c r="C14" s="24" t="s">
        <v>42</v>
      </c>
      <c r="D14" s="24">
        <v>5020</v>
      </c>
      <c r="E14" s="24" t="s">
        <v>252</v>
      </c>
      <c r="F14" s="24">
        <v>50</v>
      </c>
      <c r="G14" s="51" t="str">
        <f t="shared" si="0"/>
        <v>JA</v>
      </c>
      <c r="H14" s="80"/>
    </row>
    <row r="15" spans="1:8">
      <c r="A15" s="80" t="s">
        <v>113</v>
      </c>
      <c r="B15" s="24" t="s">
        <v>59</v>
      </c>
      <c r="C15" s="24" t="s">
        <v>194</v>
      </c>
      <c r="D15" s="24">
        <v>5020</v>
      </c>
      <c r="E15" s="24" t="s">
        <v>252</v>
      </c>
      <c r="F15" s="24">
        <v>60</v>
      </c>
      <c r="G15" s="51" t="str">
        <f t="shared" si="0"/>
        <v>JA</v>
      </c>
      <c r="H15" s="80"/>
    </row>
    <row r="16" spans="1:8">
      <c r="A16" s="80" t="s">
        <v>63</v>
      </c>
      <c r="B16" s="24" t="s">
        <v>66</v>
      </c>
      <c r="C16" s="24" t="s">
        <v>213</v>
      </c>
      <c r="D16" s="24">
        <v>5020</v>
      </c>
      <c r="E16" s="24" t="s">
        <v>252</v>
      </c>
      <c r="F16" s="24">
        <v>60</v>
      </c>
      <c r="G16" s="51" t="str">
        <f t="shared" si="0"/>
        <v>JA</v>
      </c>
      <c r="H16" s="80"/>
    </row>
    <row r="17" spans="1:8">
      <c r="A17" s="80" t="s">
        <v>63</v>
      </c>
      <c r="B17" s="24" t="s">
        <v>67</v>
      </c>
      <c r="C17" s="24" t="s">
        <v>68</v>
      </c>
      <c r="D17" s="24">
        <v>5020</v>
      </c>
      <c r="E17" s="24" t="s">
        <v>252</v>
      </c>
      <c r="F17" s="24">
        <v>60</v>
      </c>
      <c r="G17" s="51" t="str">
        <f t="shared" si="0"/>
        <v>JA</v>
      </c>
      <c r="H17" s="80"/>
    </row>
    <row r="18" spans="1:8">
      <c r="A18" s="80" t="s">
        <v>123</v>
      </c>
      <c r="B18" s="24" t="s">
        <v>43</v>
      </c>
      <c r="C18" s="24" t="s">
        <v>185</v>
      </c>
      <c r="D18" s="24">
        <v>5020</v>
      </c>
      <c r="E18" s="24" t="s">
        <v>252</v>
      </c>
      <c r="F18" s="24">
        <v>60</v>
      </c>
      <c r="G18" s="51" t="str">
        <f t="shared" si="0"/>
        <v>JA</v>
      </c>
      <c r="H18" s="80"/>
    </row>
    <row r="19" spans="1:8">
      <c r="A19" s="80" t="s">
        <v>123</v>
      </c>
      <c r="B19" s="24" t="s">
        <v>43</v>
      </c>
      <c r="C19" s="24" t="s">
        <v>228</v>
      </c>
      <c r="D19" s="24">
        <v>5020</v>
      </c>
      <c r="E19" s="24" t="s">
        <v>252</v>
      </c>
      <c r="F19" s="24">
        <v>60</v>
      </c>
      <c r="G19" s="51" t="str">
        <f t="shared" si="0"/>
        <v>JA</v>
      </c>
      <c r="H19" s="80"/>
    </row>
    <row r="20" spans="1:8">
      <c r="A20" s="80" t="s">
        <v>105</v>
      </c>
      <c r="B20" s="24" t="s">
        <v>43</v>
      </c>
      <c r="C20" s="24" t="s">
        <v>246</v>
      </c>
      <c r="D20" s="24">
        <v>5020</v>
      </c>
      <c r="E20" s="24" t="s">
        <v>252</v>
      </c>
      <c r="F20" s="24">
        <v>50</v>
      </c>
      <c r="G20" s="51" t="str">
        <f t="shared" si="0"/>
        <v>JA</v>
      </c>
      <c r="H20" s="80"/>
    </row>
    <row r="21" spans="1:8">
      <c r="A21" s="80" t="s">
        <v>32</v>
      </c>
      <c r="B21" s="24" t="s">
        <v>253</v>
      </c>
      <c r="C21" s="24" t="s">
        <v>131</v>
      </c>
      <c r="D21" s="24">
        <v>5020</v>
      </c>
      <c r="E21" s="24" t="s">
        <v>252</v>
      </c>
      <c r="F21" s="24">
        <v>60</v>
      </c>
      <c r="G21" s="51" t="str">
        <f t="shared" si="0"/>
        <v>JA</v>
      </c>
      <c r="H21" s="80"/>
    </row>
    <row r="22" spans="1:8">
      <c r="A22" s="80" t="s">
        <v>32</v>
      </c>
      <c r="B22" s="24" t="s">
        <v>254</v>
      </c>
      <c r="C22" s="24" t="s">
        <v>69</v>
      </c>
      <c r="D22" s="24">
        <v>5020</v>
      </c>
      <c r="E22" s="24" t="s">
        <v>252</v>
      </c>
      <c r="F22" s="24">
        <v>60</v>
      </c>
      <c r="G22" s="51" t="str">
        <f t="shared" si="0"/>
        <v>JA</v>
      </c>
      <c r="H22" s="80"/>
    </row>
    <row r="23" spans="1:8">
      <c r="A23" s="80" t="s">
        <v>32</v>
      </c>
      <c r="B23" s="24" t="s">
        <v>30</v>
      </c>
      <c r="C23" s="24" t="s">
        <v>217</v>
      </c>
      <c r="D23" s="24">
        <v>5020</v>
      </c>
      <c r="E23" s="24" t="s">
        <v>252</v>
      </c>
      <c r="F23" s="24">
        <v>60</v>
      </c>
      <c r="G23" s="51" t="str">
        <f t="shared" si="0"/>
        <v>JA</v>
      </c>
      <c r="H23" s="80"/>
    </row>
    <row r="24" spans="1:8">
      <c r="A24" s="80" t="s">
        <v>91</v>
      </c>
      <c r="B24" s="24" t="s">
        <v>40</v>
      </c>
      <c r="C24" s="24" t="s">
        <v>156</v>
      </c>
      <c r="D24" s="24">
        <v>5020</v>
      </c>
      <c r="E24" s="24" t="s">
        <v>252</v>
      </c>
      <c r="F24" s="24">
        <v>50</v>
      </c>
      <c r="G24" s="51" t="str">
        <f t="shared" si="0"/>
        <v>JA</v>
      </c>
      <c r="H24" s="80"/>
    </row>
    <row r="25" spans="1:8">
      <c r="A25" s="80" t="s">
        <v>32</v>
      </c>
      <c r="B25" s="24" t="s">
        <v>121</v>
      </c>
      <c r="C25" s="24" t="s">
        <v>132</v>
      </c>
      <c r="D25" s="24">
        <v>5020</v>
      </c>
      <c r="E25" s="24" t="s">
        <v>252</v>
      </c>
      <c r="F25" s="24">
        <v>60</v>
      </c>
      <c r="G25" s="51" t="str">
        <f t="shared" si="0"/>
        <v>JA</v>
      </c>
      <c r="H25" s="80"/>
    </row>
    <row r="26" spans="1:8">
      <c r="A26" s="80" t="s">
        <v>115</v>
      </c>
      <c r="B26" s="24" t="s">
        <v>121</v>
      </c>
      <c r="C26" s="24" t="s">
        <v>87</v>
      </c>
      <c r="D26" s="24">
        <v>5020</v>
      </c>
      <c r="E26" s="24" t="s">
        <v>252</v>
      </c>
      <c r="F26" s="24">
        <v>70</v>
      </c>
      <c r="G26" s="51" t="str">
        <f t="shared" si="0"/>
        <v>JA</v>
      </c>
      <c r="H26" s="80"/>
    </row>
    <row r="27" spans="1:8">
      <c r="A27" s="80" t="s">
        <v>63</v>
      </c>
      <c r="B27" s="24" t="s">
        <v>142</v>
      </c>
      <c r="C27" s="24" t="s">
        <v>132</v>
      </c>
      <c r="D27" s="24">
        <v>5020</v>
      </c>
      <c r="E27" s="24" t="s">
        <v>252</v>
      </c>
      <c r="F27" s="24">
        <v>60</v>
      </c>
      <c r="G27" s="51" t="str">
        <f t="shared" si="0"/>
        <v>JA</v>
      </c>
      <c r="H27" s="80"/>
    </row>
    <row r="28" spans="1:8">
      <c r="A28" s="80" t="s">
        <v>103</v>
      </c>
      <c r="B28" s="24" t="s">
        <v>20</v>
      </c>
      <c r="C28" s="24" t="s">
        <v>216</v>
      </c>
      <c r="D28" s="24">
        <v>5020</v>
      </c>
      <c r="E28" s="24" t="s">
        <v>252</v>
      </c>
      <c r="F28" s="24">
        <v>100</v>
      </c>
      <c r="G28" s="51" t="str">
        <f t="shared" si="0"/>
        <v>JA</v>
      </c>
      <c r="H28" s="80"/>
    </row>
    <row r="29" spans="1:8">
      <c r="A29" s="80" t="s">
        <v>105</v>
      </c>
      <c r="B29" s="24" t="s">
        <v>30</v>
      </c>
      <c r="C29" s="24" t="s">
        <v>229</v>
      </c>
      <c r="D29" s="24">
        <v>5020</v>
      </c>
      <c r="E29" s="24" t="s">
        <v>252</v>
      </c>
      <c r="F29" s="24">
        <v>50</v>
      </c>
      <c r="G29" s="51" t="str">
        <f t="shared" si="0"/>
        <v>JA</v>
      </c>
      <c r="H29" s="80"/>
    </row>
    <row r="30" spans="1:8">
      <c r="A30" s="80" t="s">
        <v>109</v>
      </c>
      <c r="B30" s="24" t="s">
        <v>30</v>
      </c>
      <c r="C30" s="24" t="s">
        <v>242</v>
      </c>
      <c r="D30" s="24">
        <v>5020</v>
      </c>
      <c r="E30" s="24" t="s">
        <v>252</v>
      </c>
      <c r="G30" s="51" t="str">
        <f t="shared" si="0"/>
        <v>---</v>
      </c>
    </row>
    <row r="31" spans="1:8">
      <c r="A31" s="80" t="s">
        <v>63</v>
      </c>
      <c r="B31" s="24" t="s">
        <v>60</v>
      </c>
      <c r="C31" s="24" t="s">
        <v>61</v>
      </c>
      <c r="D31" s="24">
        <v>5020</v>
      </c>
      <c r="E31" s="24" t="s">
        <v>252</v>
      </c>
      <c r="F31" s="24">
        <v>60</v>
      </c>
      <c r="G31" s="51" t="str">
        <f t="shared" si="0"/>
        <v>JA</v>
      </c>
    </row>
    <row r="32" spans="1:8">
      <c r="A32" s="80" t="s">
        <v>32</v>
      </c>
      <c r="B32" s="24" t="s">
        <v>71</v>
      </c>
      <c r="C32" s="24" t="s">
        <v>72</v>
      </c>
      <c r="D32" s="24">
        <v>5020</v>
      </c>
      <c r="E32" s="24" t="s">
        <v>252</v>
      </c>
      <c r="F32" s="24">
        <v>60</v>
      </c>
      <c r="G32" s="51" t="str">
        <f t="shared" si="0"/>
        <v>JA</v>
      </c>
    </row>
    <row r="33" spans="1:7" s="21" customFormat="1">
      <c r="A33" s="80" t="s">
        <v>103</v>
      </c>
      <c r="B33" s="24" t="s">
        <v>17</v>
      </c>
      <c r="C33" s="24" t="s">
        <v>189</v>
      </c>
      <c r="D33" s="24">
        <v>5020</v>
      </c>
      <c r="E33" s="24" t="s">
        <v>252</v>
      </c>
      <c r="F33" s="24">
        <v>100</v>
      </c>
      <c r="G33" s="51" t="str">
        <f t="shared" si="0"/>
        <v>JA</v>
      </c>
    </row>
    <row r="34" spans="1:7" s="21" customFormat="1">
      <c r="A34" s="80" t="s">
        <v>91</v>
      </c>
      <c r="B34" s="24" t="s">
        <v>9</v>
      </c>
      <c r="C34" s="24" t="s">
        <v>157</v>
      </c>
      <c r="D34" s="24">
        <v>5020</v>
      </c>
      <c r="E34" s="24" t="s">
        <v>252</v>
      </c>
      <c r="F34" s="24">
        <v>50</v>
      </c>
      <c r="G34" s="51" t="str">
        <f t="shared" si="0"/>
        <v>JA</v>
      </c>
    </row>
    <row r="35" spans="1:7" s="21" customFormat="1">
      <c r="A35" s="80" t="s">
        <v>110</v>
      </c>
      <c r="B35" s="24" t="s">
        <v>9</v>
      </c>
      <c r="C35" s="24" t="s">
        <v>158</v>
      </c>
      <c r="D35" s="24">
        <v>5020</v>
      </c>
      <c r="E35" s="24" t="s">
        <v>252</v>
      </c>
      <c r="F35" s="24">
        <v>50</v>
      </c>
      <c r="G35" s="51" t="str">
        <f t="shared" si="0"/>
        <v>JA</v>
      </c>
    </row>
    <row r="36" spans="1:7" s="21" customFormat="1">
      <c r="A36" s="80" t="s">
        <v>105</v>
      </c>
      <c r="B36" s="24" t="s">
        <v>9</v>
      </c>
      <c r="C36" s="24" t="s">
        <v>208</v>
      </c>
      <c r="D36" s="24">
        <v>5020</v>
      </c>
      <c r="E36" s="24" t="s">
        <v>252</v>
      </c>
      <c r="F36" s="24">
        <v>100</v>
      </c>
      <c r="G36" s="51" t="str">
        <f t="shared" si="0"/>
        <v>JA</v>
      </c>
    </row>
    <row r="37" spans="1:7" s="21" customFormat="1">
      <c r="A37" s="80" t="s">
        <v>32</v>
      </c>
      <c r="B37" s="24" t="s">
        <v>9</v>
      </c>
      <c r="C37" s="24" t="s">
        <v>211</v>
      </c>
      <c r="D37" s="24">
        <v>5020</v>
      </c>
      <c r="E37" s="24" t="s">
        <v>252</v>
      </c>
      <c r="F37" s="24"/>
      <c r="G37" s="51" t="str">
        <f t="shared" si="0"/>
        <v>---</v>
      </c>
    </row>
    <row r="38" spans="1:7" s="21" customFormat="1">
      <c r="A38" s="80" t="s">
        <v>112</v>
      </c>
      <c r="B38" s="24" t="s">
        <v>9</v>
      </c>
      <c r="C38" s="24" t="s">
        <v>230</v>
      </c>
      <c r="D38" s="24">
        <v>5020</v>
      </c>
      <c r="E38" s="24" t="s">
        <v>252</v>
      </c>
      <c r="F38" s="24">
        <v>50</v>
      </c>
      <c r="G38" s="51" t="str">
        <f t="shared" si="0"/>
        <v>JA</v>
      </c>
    </row>
    <row r="39" spans="1:7" s="21" customFormat="1">
      <c r="A39" s="80" t="s">
        <v>32</v>
      </c>
      <c r="B39" s="24" t="s">
        <v>73</v>
      </c>
      <c r="C39" s="24" t="s">
        <v>131</v>
      </c>
      <c r="D39" s="24">
        <v>5020</v>
      </c>
      <c r="E39" s="24" t="s">
        <v>252</v>
      </c>
      <c r="F39" s="24">
        <v>60</v>
      </c>
      <c r="G39" s="51" t="str">
        <f t="shared" si="0"/>
        <v>JA</v>
      </c>
    </row>
    <row r="40" spans="1:7" s="21" customFormat="1">
      <c r="A40" s="80" t="s">
        <v>32</v>
      </c>
      <c r="B40" s="24" t="s">
        <v>73</v>
      </c>
      <c r="C40" s="24" t="s">
        <v>198</v>
      </c>
      <c r="D40" s="24">
        <v>5020</v>
      </c>
      <c r="E40" s="24" t="s">
        <v>252</v>
      </c>
      <c r="F40" s="24">
        <v>60</v>
      </c>
      <c r="G40" s="51" t="str">
        <f t="shared" si="0"/>
        <v>JA</v>
      </c>
    </row>
    <row r="41" spans="1:7" s="21" customFormat="1">
      <c r="A41" s="80" t="s">
        <v>63</v>
      </c>
      <c r="B41" s="24" t="s">
        <v>44</v>
      </c>
      <c r="C41" s="24" t="s">
        <v>132</v>
      </c>
      <c r="D41" s="24">
        <v>5020</v>
      </c>
      <c r="E41" s="24" t="s">
        <v>252</v>
      </c>
      <c r="F41" s="24">
        <v>60</v>
      </c>
      <c r="G41" s="51" t="str">
        <f t="shared" si="0"/>
        <v>JA</v>
      </c>
    </row>
    <row r="42" spans="1:7" s="21" customFormat="1">
      <c r="A42" s="80" t="s">
        <v>105</v>
      </c>
      <c r="B42" s="24" t="s">
        <v>44</v>
      </c>
      <c r="C42" s="24" t="s">
        <v>187</v>
      </c>
      <c r="D42" s="24">
        <v>5020</v>
      </c>
      <c r="E42" s="24" t="s">
        <v>252</v>
      </c>
      <c r="F42" s="24">
        <v>50</v>
      </c>
      <c r="G42" s="51" t="str">
        <f t="shared" si="0"/>
        <v>JA</v>
      </c>
    </row>
    <row r="43" spans="1:7" s="21" customFormat="1">
      <c r="A43" s="80" t="s">
        <v>109</v>
      </c>
      <c r="B43" s="24" t="s">
        <v>25</v>
      </c>
      <c r="C43" s="24" t="s">
        <v>163</v>
      </c>
      <c r="D43" s="24">
        <v>5020</v>
      </c>
      <c r="E43" s="24" t="s">
        <v>252</v>
      </c>
      <c r="F43" s="24"/>
      <c r="G43" s="51" t="str">
        <f t="shared" si="0"/>
        <v>---</v>
      </c>
    </row>
    <row r="44" spans="1:7" s="21" customFormat="1">
      <c r="A44" s="80" t="s">
        <v>32</v>
      </c>
      <c r="B44" s="24" t="s">
        <v>74</v>
      </c>
      <c r="C44" s="24" t="s">
        <v>131</v>
      </c>
      <c r="D44" s="24">
        <v>5020</v>
      </c>
      <c r="E44" s="24" t="s">
        <v>252</v>
      </c>
      <c r="F44" s="24">
        <v>70</v>
      </c>
      <c r="G44" s="51" t="str">
        <f t="shared" si="0"/>
        <v>JA</v>
      </c>
    </row>
    <row r="45" spans="1:7" s="21" customFormat="1">
      <c r="A45" s="80" t="s">
        <v>32</v>
      </c>
      <c r="B45" s="24" t="s">
        <v>74</v>
      </c>
      <c r="C45" s="24" t="s">
        <v>173</v>
      </c>
      <c r="D45" s="24">
        <v>5020</v>
      </c>
      <c r="E45" s="24" t="s">
        <v>252</v>
      </c>
      <c r="F45" s="24">
        <v>70</v>
      </c>
      <c r="G45" s="51" t="str">
        <f t="shared" si="0"/>
        <v>JA</v>
      </c>
    </row>
    <row r="46" spans="1:7" s="21" customFormat="1">
      <c r="A46" s="80" t="s">
        <v>122</v>
      </c>
      <c r="B46" s="24" t="s">
        <v>46</v>
      </c>
      <c r="C46" s="24" t="s">
        <v>197</v>
      </c>
      <c r="D46" s="24">
        <v>5020</v>
      </c>
      <c r="E46" s="24" t="s">
        <v>252</v>
      </c>
      <c r="F46" s="24">
        <v>50</v>
      </c>
      <c r="G46" s="51" t="str">
        <f t="shared" si="0"/>
        <v>JA</v>
      </c>
    </row>
    <row r="47" spans="1:7" s="21" customFormat="1">
      <c r="A47" s="80" t="s">
        <v>103</v>
      </c>
      <c r="B47" s="24" t="s">
        <v>46</v>
      </c>
      <c r="C47" s="24" t="s">
        <v>183</v>
      </c>
      <c r="D47" s="24">
        <v>5020</v>
      </c>
      <c r="E47" s="24" t="s">
        <v>252</v>
      </c>
      <c r="F47" s="24">
        <v>100</v>
      </c>
      <c r="G47" s="51" t="str">
        <f t="shared" si="0"/>
        <v>JA</v>
      </c>
    </row>
    <row r="48" spans="1:7" s="21" customFormat="1">
      <c r="A48" s="80" t="s">
        <v>109</v>
      </c>
      <c r="B48" s="24" t="s">
        <v>75</v>
      </c>
      <c r="C48" s="24" t="s">
        <v>132</v>
      </c>
      <c r="D48" s="24">
        <v>5020</v>
      </c>
      <c r="E48" s="24" t="s">
        <v>252</v>
      </c>
      <c r="F48" s="24">
        <v>70</v>
      </c>
      <c r="G48" s="51" t="str">
        <f t="shared" si="0"/>
        <v>JA</v>
      </c>
    </row>
    <row r="49" spans="1:7" s="21" customFormat="1">
      <c r="A49" s="80" t="s">
        <v>109</v>
      </c>
      <c r="B49" s="24" t="s">
        <v>75</v>
      </c>
      <c r="C49" s="24" t="s">
        <v>205</v>
      </c>
      <c r="D49" s="24">
        <v>5020</v>
      </c>
      <c r="E49" s="24" t="s">
        <v>252</v>
      </c>
      <c r="F49" s="24">
        <v>70</v>
      </c>
      <c r="G49" s="51" t="str">
        <f t="shared" si="0"/>
        <v>JA</v>
      </c>
    </row>
    <row r="50" spans="1:7" s="21" customFormat="1">
      <c r="A50" s="80" t="s">
        <v>91</v>
      </c>
      <c r="B50" s="24" t="s">
        <v>41</v>
      </c>
      <c r="C50" s="24" t="s">
        <v>207</v>
      </c>
      <c r="D50" s="24">
        <v>5020</v>
      </c>
      <c r="E50" s="24" t="s">
        <v>252</v>
      </c>
      <c r="F50" s="24">
        <v>50</v>
      </c>
      <c r="G50" s="51" t="str">
        <f t="shared" si="0"/>
        <v>JA</v>
      </c>
    </row>
    <row r="51" spans="1:7" s="21" customFormat="1">
      <c r="A51" s="80" t="s">
        <v>109</v>
      </c>
      <c r="B51" s="24" t="s">
        <v>78</v>
      </c>
      <c r="C51" s="24" t="s">
        <v>201</v>
      </c>
      <c r="D51" s="24">
        <v>5020</v>
      </c>
      <c r="E51" s="24" t="s">
        <v>252</v>
      </c>
      <c r="F51" s="24">
        <v>70</v>
      </c>
      <c r="G51" s="51" t="str">
        <f t="shared" si="0"/>
        <v>JA</v>
      </c>
    </row>
    <row r="52" spans="1:7" s="21" customFormat="1">
      <c r="A52" s="80" t="s">
        <v>63</v>
      </c>
      <c r="B52" s="24" t="s">
        <v>62</v>
      </c>
      <c r="C52" s="24" t="s">
        <v>174</v>
      </c>
      <c r="D52" s="24">
        <v>5020</v>
      </c>
      <c r="E52" s="24" t="s">
        <v>252</v>
      </c>
      <c r="F52" s="24">
        <v>60</v>
      </c>
      <c r="G52" s="51" t="str">
        <f t="shared" si="0"/>
        <v>JA</v>
      </c>
    </row>
    <row r="53" spans="1:7" s="21" customFormat="1">
      <c r="A53" s="80" t="s">
        <v>109</v>
      </c>
      <c r="B53" s="24" t="s">
        <v>76</v>
      </c>
      <c r="C53" s="24" t="s">
        <v>144</v>
      </c>
      <c r="D53" s="24">
        <v>5020</v>
      </c>
      <c r="E53" s="24" t="s">
        <v>252</v>
      </c>
      <c r="F53" s="24">
        <v>70</v>
      </c>
      <c r="G53" s="51" t="str">
        <f t="shared" si="0"/>
        <v>JA</v>
      </c>
    </row>
    <row r="54" spans="1:7" s="21" customFormat="1">
      <c r="A54" s="80" t="s">
        <v>114</v>
      </c>
      <c r="B54" s="24" t="s">
        <v>116</v>
      </c>
      <c r="C54" s="24" t="s">
        <v>145</v>
      </c>
      <c r="D54" s="24">
        <v>5020</v>
      </c>
      <c r="E54" s="24" t="s">
        <v>252</v>
      </c>
      <c r="F54" s="24">
        <v>70</v>
      </c>
      <c r="G54" s="51" t="str">
        <f t="shared" si="0"/>
        <v>JA</v>
      </c>
    </row>
    <row r="55" spans="1:7" s="21" customFormat="1">
      <c r="A55" s="80" t="s">
        <v>109</v>
      </c>
      <c r="B55" s="24" t="s">
        <v>21</v>
      </c>
      <c r="C55" s="24" t="s">
        <v>148</v>
      </c>
      <c r="D55" s="24">
        <v>5020</v>
      </c>
      <c r="E55" s="24" t="s">
        <v>252</v>
      </c>
      <c r="F55" s="24">
        <v>100</v>
      </c>
      <c r="G55" s="51" t="str">
        <f t="shared" si="0"/>
        <v>JA</v>
      </c>
    </row>
    <row r="56" spans="1:7" s="21" customFormat="1">
      <c r="A56" s="80" t="s">
        <v>122</v>
      </c>
      <c r="B56" s="24" t="s">
        <v>21</v>
      </c>
      <c r="C56" s="24" t="s">
        <v>159</v>
      </c>
      <c r="D56" s="24">
        <v>5020</v>
      </c>
      <c r="E56" s="24" t="s">
        <v>252</v>
      </c>
      <c r="F56" s="24">
        <v>50</v>
      </c>
      <c r="G56" s="51" t="str">
        <f t="shared" si="0"/>
        <v>JA</v>
      </c>
    </row>
    <row r="57" spans="1:7" s="21" customFormat="1">
      <c r="A57" s="80" t="s">
        <v>91</v>
      </c>
      <c r="B57" s="24" t="s">
        <v>21</v>
      </c>
      <c r="C57" s="24" t="s">
        <v>184</v>
      </c>
      <c r="D57" s="24">
        <v>5020</v>
      </c>
      <c r="E57" s="24" t="s">
        <v>252</v>
      </c>
      <c r="F57" s="24">
        <v>100</v>
      </c>
      <c r="G57" s="51" t="str">
        <f t="shared" si="0"/>
        <v>JA</v>
      </c>
    </row>
    <row r="58" spans="1:7" s="21" customFormat="1">
      <c r="A58" s="80" t="s">
        <v>103</v>
      </c>
      <c r="B58" s="24" t="s">
        <v>12</v>
      </c>
      <c r="C58" s="24" t="s">
        <v>164</v>
      </c>
      <c r="D58" s="24">
        <v>5020</v>
      </c>
      <c r="E58" s="24" t="s">
        <v>252</v>
      </c>
      <c r="F58" s="24">
        <v>100</v>
      </c>
      <c r="G58" s="51" t="str">
        <f t="shared" si="0"/>
        <v>JA</v>
      </c>
    </row>
    <row r="59" spans="1:7" s="21" customFormat="1">
      <c r="A59" s="80" t="s">
        <v>123</v>
      </c>
      <c r="B59" s="24" t="s">
        <v>255</v>
      </c>
      <c r="C59" s="24" t="s">
        <v>54</v>
      </c>
      <c r="D59" s="24">
        <v>5020</v>
      </c>
      <c r="E59" s="24" t="s">
        <v>252</v>
      </c>
      <c r="F59" s="24">
        <v>60</v>
      </c>
      <c r="G59" s="51" t="str">
        <f t="shared" si="0"/>
        <v>JA</v>
      </c>
    </row>
    <row r="60" spans="1:7" s="21" customFormat="1">
      <c r="A60" s="80" t="s">
        <v>123</v>
      </c>
      <c r="B60" s="24" t="s">
        <v>52</v>
      </c>
      <c r="C60" s="24" t="s">
        <v>152</v>
      </c>
      <c r="D60" s="24">
        <v>5020</v>
      </c>
      <c r="E60" s="24" t="s">
        <v>252</v>
      </c>
      <c r="F60" s="24">
        <v>60</v>
      </c>
      <c r="G60" s="51" t="str">
        <f t="shared" si="0"/>
        <v>JA</v>
      </c>
    </row>
    <row r="61" spans="1:7" s="21" customFormat="1">
      <c r="A61" s="80" t="s">
        <v>109</v>
      </c>
      <c r="B61" s="24" t="s">
        <v>77</v>
      </c>
      <c r="C61" s="24" t="s">
        <v>204</v>
      </c>
      <c r="D61" s="24">
        <v>5020</v>
      </c>
      <c r="E61" s="24" t="s">
        <v>252</v>
      </c>
      <c r="F61" s="24">
        <v>70</v>
      </c>
      <c r="G61" s="51" t="str">
        <f t="shared" si="0"/>
        <v>JA</v>
      </c>
    </row>
    <row r="62" spans="1:7" s="21" customFormat="1">
      <c r="A62" s="80" t="s">
        <v>114</v>
      </c>
      <c r="B62" s="24" t="s">
        <v>78</v>
      </c>
      <c r="C62" s="24" t="s">
        <v>200</v>
      </c>
      <c r="D62" s="24">
        <v>5020</v>
      </c>
      <c r="E62" s="24" t="s">
        <v>252</v>
      </c>
      <c r="F62" s="24">
        <v>70</v>
      </c>
      <c r="G62" s="51" t="str">
        <f t="shared" si="0"/>
        <v>JA</v>
      </c>
    </row>
    <row r="63" spans="1:7" s="21" customFormat="1">
      <c r="A63" s="80" t="s">
        <v>114</v>
      </c>
      <c r="B63" s="24" t="s">
        <v>78</v>
      </c>
      <c r="C63" s="24" t="s">
        <v>226</v>
      </c>
      <c r="D63" s="24">
        <v>5020</v>
      </c>
      <c r="E63" s="24" t="s">
        <v>252</v>
      </c>
      <c r="F63" s="24">
        <v>70</v>
      </c>
      <c r="G63" s="51" t="str">
        <f t="shared" si="0"/>
        <v>JA</v>
      </c>
    </row>
    <row r="64" spans="1:7" s="21" customFormat="1">
      <c r="A64" s="80" t="s">
        <v>32</v>
      </c>
      <c r="B64" s="24" t="s">
        <v>37</v>
      </c>
      <c r="C64" s="24" t="s">
        <v>147</v>
      </c>
      <c r="D64" s="24">
        <v>5020</v>
      </c>
      <c r="E64" s="24" t="s">
        <v>252</v>
      </c>
      <c r="F64" s="24"/>
      <c r="G64" s="51" t="str">
        <f t="shared" si="0"/>
        <v>---</v>
      </c>
    </row>
    <row r="65" spans="1:7" s="21" customFormat="1">
      <c r="A65" s="80" t="s">
        <v>105</v>
      </c>
      <c r="B65" s="24" t="s">
        <v>16</v>
      </c>
      <c r="C65" s="24" t="s">
        <v>149</v>
      </c>
      <c r="D65" s="24">
        <v>5020</v>
      </c>
      <c r="E65" s="24" t="s">
        <v>252</v>
      </c>
      <c r="F65" s="24">
        <v>50</v>
      </c>
      <c r="G65" s="51" t="str">
        <f t="shared" si="0"/>
        <v>JA</v>
      </c>
    </row>
    <row r="66" spans="1:7" s="21" customFormat="1">
      <c r="A66" s="80" t="s">
        <v>114</v>
      </c>
      <c r="B66" s="24" t="s">
        <v>80</v>
      </c>
      <c r="C66" s="24" t="s">
        <v>251</v>
      </c>
      <c r="D66" s="24">
        <v>5020</v>
      </c>
      <c r="E66" s="24" t="s">
        <v>252</v>
      </c>
      <c r="F66" s="24">
        <v>70</v>
      </c>
      <c r="G66" s="51" t="str">
        <f t="shared" si="0"/>
        <v>JA</v>
      </c>
    </row>
    <row r="67" spans="1:7" s="21" customFormat="1">
      <c r="A67" s="80" t="s">
        <v>114</v>
      </c>
      <c r="B67" s="24" t="s">
        <v>80</v>
      </c>
      <c r="C67" s="24" t="s">
        <v>81</v>
      </c>
      <c r="D67" s="24">
        <v>5020</v>
      </c>
      <c r="E67" s="24" t="s">
        <v>252</v>
      </c>
      <c r="F67" s="24">
        <v>70</v>
      </c>
      <c r="G67" s="51" t="str">
        <f t="shared" si="0"/>
        <v>JA</v>
      </c>
    </row>
    <row r="68" spans="1:7" s="21" customFormat="1">
      <c r="A68" s="80" t="s">
        <v>114</v>
      </c>
      <c r="B68" s="24" t="s">
        <v>80</v>
      </c>
      <c r="C68" s="24" t="s">
        <v>218</v>
      </c>
      <c r="D68" s="24">
        <v>5020</v>
      </c>
      <c r="E68" s="24" t="s">
        <v>252</v>
      </c>
      <c r="F68" s="24">
        <v>70</v>
      </c>
      <c r="G68" s="51" t="str">
        <f t="shared" si="0"/>
        <v>JA</v>
      </c>
    </row>
    <row r="69" spans="1:7" s="21" customFormat="1">
      <c r="A69" s="80" t="s">
        <v>103</v>
      </c>
      <c r="B69" s="24" t="s">
        <v>16</v>
      </c>
      <c r="C69" s="24" t="s">
        <v>243</v>
      </c>
      <c r="D69" s="24">
        <v>5020</v>
      </c>
      <c r="E69" s="24" t="s">
        <v>252</v>
      </c>
      <c r="F69" s="24">
        <v>100</v>
      </c>
      <c r="G69" s="51" t="str">
        <f t="shared" si="0"/>
        <v>JA</v>
      </c>
    </row>
    <row r="70" spans="1:7" s="21" customFormat="1">
      <c r="A70" s="80" t="s">
        <v>114</v>
      </c>
      <c r="B70" s="24" t="s">
        <v>82</v>
      </c>
      <c r="C70" s="24" t="s">
        <v>225</v>
      </c>
      <c r="D70" s="24">
        <v>5020</v>
      </c>
      <c r="E70" s="24" t="s">
        <v>252</v>
      </c>
      <c r="F70" s="24">
        <v>70</v>
      </c>
      <c r="G70" s="51" t="str">
        <f t="shared" ref="G70:G133" si="1">IF(F70&gt;0,"JA","---")</f>
        <v>JA</v>
      </c>
    </row>
    <row r="71" spans="1:7" s="21" customFormat="1">
      <c r="A71" s="80" t="s">
        <v>114</v>
      </c>
      <c r="B71" s="24" t="s">
        <v>83</v>
      </c>
      <c r="C71" s="24" t="s">
        <v>132</v>
      </c>
      <c r="D71" s="24">
        <v>5020</v>
      </c>
      <c r="E71" s="24" t="s">
        <v>252</v>
      </c>
      <c r="F71" s="24">
        <v>70</v>
      </c>
      <c r="G71" s="51" t="str">
        <f t="shared" si="1"/>
        <v>JA</v>
      </c>
    </row>
    <row r="72" spans="1:7" s="21" customFormat="1">
      <c r="A72" s="80" t="s">
        <v>103</v>
      </c>
      <c r="B72" s="24" t="s">
        <v>18</v>
      </c>
      <c r="C72" s="24" t="s">
        <v>231</v>
      </c>
      <c r="D72" s="24">
        <v>5020</v>
      </c>
      <c r="E72" s="24" t="s">
        <v>252</v>
      </c>
      <c r="F72" s="24">
        <v>100</v>
      </c>
      <c r="G72" s="51" t="str">
        <f t="shared" si="1"/>
        <v>JA</v>
      </c>
    </row>
    <row r="73" spans="1:7" s="21" customFormat="1">
      <c r="A73" s="80" t="s">
        <v>97</v>
      </c>
      <c r="B73" s="24" t="s">
        <v>84</v>
      </c>
      <c r="C73" s="24" t="s">
        <v>186</v>
      </c>
      <c r="D73" s="24">
        <v>5020</v>
      </c>
      <c r="E73" s="24" t="s">
        <v>252</v>
      </c>
      <c r="F73" s="24">
        <v>70</v>
      </c>
      <c r="G73" s="51" t="str">
        <f t="shared" si="1"/>
        <v>JA</v>
      </c>
    </row>
    <row r="74" spans="1:7" s="21" customFormat="1">
      <c r="A74" s="80" t="s">
        <v>97</v>
      </c>
      <c r="B74" s="24" t="s">
        <v>256</v>
      </c>
      <c r="C74" s="24" t="s">
        <v>155</v>
      </c>
      <c r="D74" s="24">
        <v>5020</v>
      </c>
      <c r="E74" s="24" t="s">
        <v>252</v>
      </c>
      <c r="F74" s="24">
        <v>70</v>
      </c>
      <c r="G74" s="51" t="str">
        <f t="shared" si="1"/>
        <v>JA</v>
      </c>
    </row>
    <row r="75" spans="1:7" s="21" customFormat="1">
      <c r="A75" s="80" t="s">
        <v>97</v>
      </c>
      <c r="B75" s="24" t="s">
        <v>119</v>
      </c>
      <c r="C75" s="24" t="s">
        <v>85</v>
      </c>
      <c r="D75" s="24">
        <v>5020</v>
      </c>
      <c r="E75" s="24" t="s">
        <v>252</v>
      </c>
      <c r="F75" s="24">
        <v>70</v>
      </c>
      <c r="G75" s="51" t="str">
        <f t="shared" si="1"/>
        <v>JA</v>
      </c>
    </row>
    <row r="76" spans="1:7" s="21" customFormat="1">
      <c r="A76" s="80" t="s">
        <v>97</v>
      </c>
      <c r="B76" s="24" t="s">
        <v>118</v>
      </c>
      <c r="C76" s="24" t="s">
        <v>199</v>
      </c>
      <c r="D76" s="24">
        <v>5020</v>
      </c>
      <c r="E76" s="24" t="s">
        <v>252</v>
      </c>
      <c r="F76" s="24">
        <v>70</v>
      </c>
      <c r="G76" s="51" t="str">
        <f t="shared" si="1"/>
        <v>JA</v>
      </c>
    </row>
    <row r="77" spans="1:7" s="21" customFormat="1">
      <c r="A77" s="80" t="s">
        <v>32</v>
      </c>
      <c r="B77" s="24" t="s">
        <v>257</v>
      </c>
      <c r="C77" s="24" t="s">
        <v>179</v>
      </c>
      <c r="D77" s="24">
        <v>5020</v>
      </c>
      <c r="E77" s="24" t="s">
        <v>252</v>
      </c>
      <c r="F77" s="24"/>
      <c r="G77" s="51" t="str">
        <f t="shared" si="1"/>
        <v>---</v>
      </c>
    </row>
    <row r="78" spans="1:7" s="21" customFormat="1">
      <c r="A78" s="80" t="s">
        <v>97</v>
      </c>
      <c r="B78" s="24" t="s">
        <v>258</v>
      </c>
      <c r="C78" s="24" t="s">
        <v>132</v>
      </c>
      <c r="D78" s="24">
        <v>5020</v>
      </c>
      <c r="E78" s="24" t="s">
        <v>252</v>
      </c>
      <c r="F78" s="24">
        <v>70</v>
      </c>
      <c r="G78" s="51" t="str">
        <f t="shared" si="1"/>
        <v>JA</v>
      </c>
    </row>
    <row r="79" spans="1:7" s="21" customFormat="1">
      <c r="A79" s="80" t="s">
        <v>123</v>
      </c>
      <c r="B79" s="24" t="s">
        <v>55</v>
      </c>
      <c r="C79" s="24" t="s">
        <v>56</v>
      </c>
      <c r="D79" s="24">
        <v>5020</v>
      </c>
      <c r="E79" s="24" t="s">
        <v>252</v>
      </c>
      <c r="F79" s="24">
        <v>60</v>
      </c>
      <c r="G79" s="51" t="str">
        <f t="shared" si="1"/>
        <v>JA</v>
      </c>
    </row>
    <row r="80" spans="1:7" s="21" customFormat="1">
      <c r="A80" s="80" t="s">
        <v>115</v>
      </c>
      <c r="B80" s="24" t="s">
        <v>86</v>
      </c>
      <c r="C80" s="24" t="s">
        <v>132</v>
      </c>
      <c r="D80" s="24">
        <v>5020</v>
      </c>
      <c r="E80" s="24" t="s">
        <v>252</v>
      </c>
      <c r="F80" s="24">
        <v>70</v>
      </c>
      <c r="G80" s="51" t="str">
        <f t="shared" si="1"/>
        <v>JA</v>
      </c>
    </row>
    <row r="81" spans="1:7" s="21" customFormat="1">
      <c r="A81" s="80" t="s">
        <v>97</v>
      </c>
      <c r="B81" s="24" t="s">
        <v>86</v>
      </c>
      <c r="C81" s="24" t="s">
        <v>222</v>
      </c>
      <c r="D81" s="24">
        <v>5020</v>
      </c>
      <c r="E81" s="24" t="s">
        <v>252</v>
      </c>
      <c r="F81" s="24">
        <v>70</v>
      </c>
      <c r="G81" s="51" t="str">
        <f t="shared" si="1"/>
        <v>JA</v>
      </c>
    </row>
    <row r="82" spans="1:7" s="21" customFormat="1">
      <c r="A82" s="80" t="s">
        <v>115</v>
      </c>
      <c r="B82" s="24" t="s">
        <v>90</v>
      </c>
      <c r="C82" s="24" t="s">
        <v>215</v>
      </c>
      <c r="D82" s="24">
        <v>5020</v>
      </c>
      <c r="E82" s="24" t="s">
        <v>252</v>
      </c>
      <c r="F82" s="24">
        <v>70</v>
      </c>
      <c r="G82" s="51" t="str">
        <f t="shared" si="1"/>
        <v>JA</v>
      </c>
    </row>
    <row r="83" spans="1:7" s="21" customFormat="1">
      <c r="A83" s="80" t="s">
        <v>115</v>
      </c>
      <c r="B83" s="24" t="s">
        <v>259</v>
      </c>
      <c r="C83" s="24" t="s">
        <v>214</v>
      </c>
      <c r="D83" s="24">
        <v>5020</v>
      </c>
      <c r="E83" s="24" t="s">
        <v>252</v>
      </c>
      <c r="F83" s="24">
        <v>70</v>
      </c>
      <c r="G83" s="51" t="str">
        <f t="shared" si="1"/>
        <v>JA</v>
      </c>
    </row>
    <row r="84" spans="1:7" s="21" customFormat="1">
      <c r="A84" s="80" t="s">
        <v>109</v>
      </c>
      <c r="B84" s="24" t="s">
        <v>260</v>
      </c>
      <c r="C84" s="24" t="s">
        <v>232</v>
      </c>
      <c r="D84" s="24">
        <v>5020</v>
      </c>
      <c r="E84" s="24" t="s">
        <v>252</v>
      </c>
      <c r="F84" s="24">
        <v>100</v>
      </c>
      <c r="G84" s="51" t="str">
        <f t="shared" si="1"/>
        <v>JA</v>
      </c>
    </row>
    <row r="85" spans="1:7" s="21" customFormat="1">
      <c r="A85" s="80" t="s">
        <v>63</v>
      </c>
      <c r="B85" s="24" t="s">
        <v>14</v>
      </c>
      <c r="C85" s="24" t="s">
        <v>131</v>
      </c>
      <c r="D85" s="24">
        <v>5020</v>
      </c>
      <c r="E85" s="24" t="s">
        <v>252</v>
      </c>
      <c r="F85" s="24">
        <v>60</v>
      </c>
      <c r="G85" s="51" t="str">
        <f t="shared" si="1"/>
        <v>JA</v>
      </c>
    </row>
    <row r="86" spans="1:7" s="21" customFormat="1">
      <c r="A86" s="80" t="s">
        <v>103</v>
      </c>
      <c r="B86" s="24" t="s">
        <v>14</v>
      </c>
      <c r="C86" s="24" t="s">
        <v>203</v>
      </c>
      <c r="D86" s="24">
        <v>5020</v>
      </c>
      <c r="E86" s="24" t="s">
        <v>252</v>
      </c>
      <c r="F86" s="24">
        <v>100</v>
      </c>
      <c r="G86" s="51" t="str">
        <f t="shared" si="1"/>
        <v>JA</v>
      </c>
    </row>
    <row r="87" spans="1:7" s="21" customFormat="1">
      <c r="A87" s="80" t="s">
        <v>112</v>
      </c>
      <c r="B87" s="24" t="s">
        <v>260</v>
      </c>
      <c r="C87" s="24" t="s">
        <v>233</v>
      </c>
      <c r="D87" s="24">
        <v>5020</v>
      </c>
      <c r="E87" s="24" t="s">
        <v>252</v>
      </c>
      <c r="F87" s="24">
        <v>60</v>
      </c>
      <c r="G87" s="51" t="str">
        <f t="shared" si="1"/>
        <v>JA</v>
      </c>
    </row>
    <row r="88" spans="1:7" s="21" customFormat="1">
      <c r="A88" s="80" t="s">
        <v>97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 t="str">
        <f t="shared" si="1"/>
        <v>JA</v>
      </c>
    </row>
    <row r="89" spans="1:7" s="21" customFormat="1">
      <c r="A89" s="80" t="s">
        <v>115</v>
      </c>
      <c r="B89" s="24" t="s">
        <v>119</v>
      </c>
      <c r="C89" s="24" t="s">
        <v>132</v>
      </c>
      <c r="D89" s="24">
        <v>5020</v>
      </c>
      <c r="E89" s="24" t="s">
        <v>252</v>
      </c>
      <c r="F89" s="24">
        <v>70</v>
      </c>
      <c r="G89" s="51" t="str">
        <f t="shared" si="1"/>
        <v>JA</v>
      </c>
    </row>
    <row r="90" spans="1:7" s="21" customFormat="1">
      <c r="A90" s="80" t="s">
        <v>122</v>
      </c>
      <c r="B90" s="24" t="s">
        <v>261</v>
      </c>
      <c r="C90" s="24" t="s">
        <v>151</v>
      </c>
      <c r="D90" s="24">
        <v>5020</v>
      </c>
      <c r="E90" s="24" t="s">
        <v>252</v>
      </c>
      <c r="F90" s="24">
        <v>50</v>
      </c>
      <c r="G90" s="51" t="str">
        <f t="shared" si="1"/>
        <v>JA</v>
      </c>
    </row>
    <row r="91" spans="1:7" s="21" customFormat="1">
      <c r="A91" s="80" t="s">
        <v>112</v>
      </c>
      <c r="B91" s="24" t="s">
        <v>49</v>
      </c>
      <c r="C91" s="24" t="s">
        <v>131</v>
      </c>
      <c r="D91" s="24">
        <v>5020</v>
      </c>
      <c r="E91" s="24" t="s">
        <v>252</v>
      </c>
      <c r="F91" s="24">
        <v>50</v>
      </c>
      <c r="G91" s="51" t="str">
        <f t="shared" si="1"/>
        <v>JA</v>
      </c>
    </row>
    <row r="92" spans="1:7" s="21" customFormat="1">
      <c r="A92" s="80" t="s">
        <v>105</v>
      </c>
      <c r="B92" s="24" t="s">
        <v>64</v>
      </c>
      <c r="C92" s="24" t="s">
        <v>124</v>
      </c>
      <c r="D92" s="24">
        <v>5020</v>
      </c>
      <c r="E92" s="24" t="s">
        <v>252</v>
      </c>
      <c r="F92" s="24">
        <v>100</v>
      </c>
      <c r="G92" s="51" t="str">
        <f t="shared" si="1"/>
        <v>JA</v>
      </c>
    </row>
    <row r="93" spans="1:7" s="21" customFormat="1">
      <c r="A93" s="80" t="s">
        <v>123</v>
      </c>
      <c r="B93" s="24" t="s">
        <v>64</v>
      </c>
      <c r="C93" s="24" t="s">
        <v>234</v>
      </c>
      <c r="D93" s="24">
        <v>5020</v>
      </c>
      <c r="E93" s="24" t="s">
        <v>252</v>
      </c>
      <c r="F93" s="24">
        <v>60</v>
      </c>
      <c r="G93" s="51" t="str">
        <f t="shared" si="1"/>
        <v>JA</v>
      </c>
    </row>
    <row r="94" spans="1:7" s="21" customFormat="1">
      <c r="A94" s="80" t="s">
        <v>122</v>
      </c>
      <c r="B94" s="24" t="s">
        <v>45</v>
      </c>
      <c r="C94" s="24" t="s">
        <v>235</v>
      </c>
      <c r="D94" s="24">
        <v>5020</v>
      </c>
      <c r="E94" s="24" t="s">
        <v>252</v>
      </c>
      <c r="F94" s="24">
        <v>50</v>
      </c>
      <c r="G94" s="51" t="str">
        <f t="shared" si="1"/>
        <v>JA</v>
      </c>
    </row>
    <row r="95" spans="1:7" s="21" customFormat="1">
      <c r="A95" s="80" t="s">
        <v>105</v>
      </c>
      <c r="B95" s="24" t="s">
        <v>7</v>
      </c>
      <c r="C95" s="24" t="s">
        <v>165</v>
      </c>
      <c r="D95" s="24">
        <v>5020</v>
      </c>
      <c r="E95" s="24" t="s">
        <v>252</v>
      </c>
      <c r="F95" s="24">
        <v>100</v>
      </c>
      <c r="G95" s="51" t="str">
        <f t="shared" si="1"/>
        <v>JA</v>
      </c>
    </row>
    <row r="96" spans="1:7" s="21" customFormat="1">
      <c r="A96" s="80" t="s">
        <v>115</v>
      </c>
      <c r="B96" s="24" t="s">
        <v>89</v>
      </c>
      <c r="C96" s="24" t="s">
        <v>175</v>
      </c>
      <c r="D96" s="24">
        <v>5020</v>
      </c>
      <c r="E96" s="24" t="s">
        <v>252</v>
      </c>
      <c r="F96" s="24">
        <v>70</v>
      </c>
      <c r="G96" s="51" t="str">
        <f t="shared" si="1"/>
        <v>JA</v>
      </c>
    </row>
    <row r="97" spans="1:7" s="21" customFormat="1">
      <c r="A97" s="80" t="s">
        <v>109</v>
      </c>
      <c r="B97" s="24" t="s">
        <v>31</v>
      </c>
      <c r="C97" s="24" t="s">
        <v>166</v>
      </c>
      <c r="D97" s="24">
        <v>5020</v>
      </c>
      <c r="E97" s="24" t="s">
        <v>252</v>
      </c>
      <c r="F97" s="24"/>
      <c r="G97" s="51" t="str">
        <f t="shared" si="1"/>
        <v>---</v>
      </c>
    </row>
    <row r="98" spans="1:7" s="21" customFormat="1">
      <c r="A98" s="80" t="s">
        <v>110</v>
      </c>
      <c r="B98" s="24" t="s">
        <v>31</v>
      </c>
      <c r="C98" s="24" t="s">
        <v>188</v>
      </c>
      <c r="D98" s="24">
        <v>5020</v>
      </c>
      <c r="E98" s="24" t="s">
        <v>252</v>
      </c>
      <c r="F98" s="24">
        <v>50</v>
      </c>
      <c r="G98" s="51" t="str">
        <f t="shared" si="1"/>
        <v>JA</v>
      </c>
    </row>
    <row r="99" spans="1:7" s="21" customFormat="1">
      <c r="A99" s="80" t="s">
        <v>115</v>
      </c>
      <c r="B99" s="24" t="s">
        <v>120</v>
      </c>
      <c r="C99" s="24" t="s">
        <v>132</v>
      </c>
      <c r="D99" s="24">
        <v>5020</v>
      </c>
      <c r="E99" s="24" t="s">
        <v>252</v>
      </c>
      <c r="F99" s="24">
        <v>70</v>
      </c>
      <c r="G99" s="51" t="str">
        <f t="shared" si="1"/>
        <v>JA</v>
      </c>
    </row>
    <row r="100" spans="1:7" s="21" customFormat="1">
      <c r="A100" s="80" t="s">
        <v>114</v>
      </c>
      <c r="B100" s="24" t="s">
        <v>117</v>
      </c>
      <c r="C100" s="24" t="s">
        <v>132</v>
      </c>
      <c r="D100" s="24">
        <v>5020</v>
      </c>
      <c r="E100" s="24" t="s">
        <v>252</v>
      </c>
      <c r="F100" s="24">
        <v>70</v>
      </c>
      <c r="G100" s="51" t="str">
        <f t="shared" si="1"/>
        <v>JA</v>
      </c>
    </row>
    <row r="101" spans="1:7" s="21" customFormat="1">
      <c r="A101" s="80" t="s">
        <v>115</v>
      </c>
      <c r="B101" s="24" t="s">
        <v>117</v>
      </c>
      <c r="C101" s="24" t="s">
        <v>220</v>
      </c>
      <c r="D101" s="24">
        <v>5020</v>
      </c>
      <c r="E101" s="24" t="s">
        <v>252</v>
      </c>
      <c r="F101" s="24">
        <v>70</v>
      </c>
      <c r="G101" s="51" t="str">
        <f t="shared" si="1"/>
        <v>JA</v>
      </c>
    </row>
    <row r="102" spans="1:7" s="21" customFormat="1">
      <c r="A102" s="80" t="s">
        <v>105</v>
      </c>
      <c r="B102" s="24" t="s">
        <v>8</v>
      </c>
      <c r="C102" s="24" t="s">
        <v>181</v>
      </c>
      <c r="D102" s="24">
        <v>5020</v>
      </c>
      <c r="E102" s="24" t="s">
        <v>252</v>
      </c>
      <c r="F102" s="24">
        <v>100</v>
      </c>
      <c r="G102" s="51" t="str">
        <f t="shared" si="1"/>
        <v>JA</v>
      </c>
    </row>
    <row r="103" spans="1:7" s="21" customFormat="1">
      <c r="A103" s="80" t="s">
        <v>91</v>
      </c>
      <c r="B103" s="24" t="s">
        <v>262</v>
      </c>
      <c r="C103" s="24" t="s">
        <v>160</v>
      </c>
      <c r="D103" s="24">
        <v>5020</v>
      </c>
      <c r="E103" s="24" t="s">
        <v>252</v>
      </c>
      <c r="F103" s="24">
        <v>50</v>
      </c>
      <c r="G103" s="51" t="str">
        <f t="shared" si="1"/>
        <v>JA</v>
      </c>
    </row>
    <row r="104" spans="1:7" s="21" customFormat="1">
      <c r="A104" s="80" t="s">
        <v>113</v>
      </c>
      <c r="B104" s="24" t="s">
        <v>263</v>
      </c>
      <c r="C104" s="24" t="s">
        <v>219</v>
      </c>
      <c r="D104" s="24">
        <v>5020</v>
      </c>
      <c r="E104" s="24" t="s">
        <v>252</v>
      </c>
      <c r="F104" s="24">
        <v>60</v>
      </c>
      <c r="G104" s="51" t="str">
        <f t="shared" si="1"/>
        <v>JA</v>
      </c>
    </row>
    <row r="105" spans="1:7" s="21" customFormat="1">
      <c r="A105" s="80" t="s">
        <v>122</v>
      </c>
      <c r="B105" s="24" t="s">
        <v>264</v>
      </c>
      <c r="C105" s="24" t="s">
        <v>248</v>
      </c>
      <c r="D105" s="24">
        <v>5020</v>
      </c>
      <c r="E105" s="24" t="s">
        <v>252</v>
      </c>
      <c r="F105" s="24">
        <v>50</v>
      </c>
      <c r="G105" s="51" t="str">
        <f t="shared" si="1"/>
        <v>JA</v>
      </c>
    </row>
    <row r="106" spans="1:7" s="21" customFormat="1">
      <c r="A106" s="80" t="s">
        <v>110</v>
      </c>
      <c r="B106" s="24" t="s">
        <v>38</v>
      </c>
      <c r="C106" s="24" t="s">
        <v>161</v>
      </c>
      <c r="D106" s="24">
        <v>5020</v>
      </c>
      <c r="E106" s="24" t="s">
        <v>252</v>
      </c>
      <c r="F106" s="24">
        <v>50</v>
      </c>
      <c r="G106" s="51" t="str">
        <f t="shared" si="1"/>
        <v>JA</v>
      </c>
    </row>
    <row r="107" spans="1:7" s="21" customFormat="1">
      <c r="A107" s="80" t="s">
        <v>113</v>
      </c>
      <c r="B107" s="24" t="s">
        <v>265</v>
      </c>
      <c r="C107" s="24" t="s">
        <v>146</v>
      </c>
      <c r="D107" s="24">
        <v>5020</v>
      </c>
      <c r="E107" s="24" t="s">
        <v>252</v>
      </c>
      <c r="F107" s="24">
        <v>60</v>
      </c>
      <c r="G107" s="51" t="str">
        <f t="shared" si="1"/>
        <v>JA</v>
      </c>
    </row>
    <row r="108" spans="1:7" s="21" customFormat="1">
      <c r="A108" s="80" t="s">
        <v>32</v>
      </c>
      <c r="B108" s="24" t="s">
        <v>266</v>
      </c>
      <c r="C108" s="24" t="s">
        <v>182</v>
      </c>
      <c r="D108" s="24">
        <v>5020</v>
      </c>
      <c r="E108" s="24" t="s">
        <v>252</v>
      </c>
      <c r="F108" s="24">
        <v>50</v>
      </c>
      <c r="G108" s="51" t="str">
        <f t="shared" si="1"/>
        <v>JA</v>
      </c>
    </row>
    <row r="109" spans="1:7" s="21" customFormat="1">
      <c r="A109" s="80" t="s">
        <v>32</v>
      </c>
      <c r="B109" s="24" t="s">
        <v>21</v>
      </c>
      <c r="C109" s="24" t="s">
        <v>167</v>
      </c>
      <c r="D109" s="24">
        <v>5020</v>
      </c>
      <c r="E109" s="24" t="s">
        <v>252</v>
      </c>
      <c r="F109" s="24"/>
      <c r="G109" s="51" t="str">
        <f t="shared" si="1"/>
        <v>---</v>
      </c>
    </row>
    <row r="110" spans="1:7" s="21" customFormat="1">
      <c r="A110" s="80" t="s">
        <v>63</v>
      </c>
      <c r="B110" s="24" t="s">
        <v>267</v>
      </c>
      <c r="C110" s="24" t="s">
        <v>221</v>
      </c>
      <c r="D110" s="24">
        <v>5020</v>
      </c>
      <c r="E110" s="24" t="s">
        <v>252</v>
      </c>
      <c r="F110" s="24">
        <v>60</v>
      </c>
      <c r="G110" s="51" t="str">
        <f t="shared" si="1"/>
        <v>JA</v>
      </c>
    </row>
    <row r="111" spans="1:7" s="21" customFormat="1">
      <c r="A111" s="80" t="s">
        <v>32</v>
      </c>
      <c r="B111" s="24" t="s">
        <v>268</v>
      </c>
      <c r="C111" s="24" t="s">
        <v>168</v>
      </c>
      <c r="D111" s="24">
        <v>5020</v>
      </c>
      <c r="E111" s="24" t="s">
        <v>252</v>
      </c>
      <c r="F111" s="24"/>
      <c r="G111" s="51" t="str">
        <f t="shared" si="1"/>
        <v>---</v>
      </c>
    </row>
    <row r="112" spans="1:7" s="21" customFormat="1">
      <c r="A112" s="80" t="s">
        <v>63</v>
      </c>
      <c r="B112" s="24" t="s">
        <v>269</v>
      </c>
      <c r="C112" s="24" t="s">
        <v>176</v>
      </c>
      <c r="D112" s="24">
        <v>5020</v>
      </c>
      <c r="E112" s="24" t="s">
        <v>252</v>
      </c>
      <c r="F112" s="24">
        <v>60</v>
      </c>
      <c r="G112" s="51" t="str">
        <f t="shared" si="1"/>
        <v>JA</v>
      </c>
    </row>
    <row r="113" spans="1:7" s="21" customFormat="1">
      <c r="A113" s="80" t="s">
        <v>122</v>
      </c>
      <c r="B113" s="24" t="s">
        <v>269</v>
      </c>
      <c r="C113" s="24" t="s">
        <v>190</v>
      </c>
      <c r="D113" s="24">
        <v>5020</v>
      </c>
      <c r="E113" s="24" t="s">
        <v>252</v>
      </c>
      <c r="F113" s="24">
        <v>50</v>
      </c>
      <c r="G113" s="51" t="str">
        <f t="shared" si="1"/>
        <v>JA</v>
      </c>
    </row>
    <row r="114" spans="1:7" s="21" customFormat="1">
      <c r="A114" s="80" t="s">
        <v>112</v>
      </c>
      <c r="B114" s="24" t="s">
        <v>51</v>
      </c>
      <c r="C114" s="24" t="s">
        <v>236</v>
      </c>
      <c r="D114" s="24">
        <v>5020</v>
      </c>
      <c r="E114" s="24" t="s">
        <v>252</v>
      </c>
      <c r="F114" s="24">
        <v>60</v>
      </c>
      <c r="G114" s="51" t="str">
        <f t="shared" si="1"/>
        <v>JA</v>
      </c>
    </row>
    <row r="115" spans="1:7" s="21" customFormat="1">
      <c r="A115" s="80" t="s">
        <v>91</v>
      </c>
      <c r="B115" s="24" t="s">
        <v>270</v>
      </c>
      <c r="C115" s="24" t="s">
        <v>237</v>
      </c>
      <c r="D115" s="24">
        <v>5020</v>
      </c>
      <c r="E115" s="24" t="s">
        <v>252</v>
      </c>
      <c r="F115" s="24">
        <v>50</v>
      </c>
      <c r="G115" s="51" t="str">
        <f t="shared" si="1"/>
        <v>JA</v>
      </c>
    </row>
    <row r="116" spans="1:7" s="21" customFormat="1">
      <c r="A116" s="80" t="s">
        <v>105</v>
      </c>
      <c r="B116" s="24" t="s">
        <v>4</v>
      </c>
      <c r="C116" s="24" t="s">
        <v>126</v>
      </c>
      <c r="D116" s="24">
        <v>5020</v>
      </c>
      <c r="E116" s="24" t="s">
        <v>252</v>
      </c>
      <c r="F116" s="24">
        <v>100</v>
      </c>
      <c r="G116" s="51" t="str">
        <f t="shared" si="1"/>
        <v>JA</v>
      </c>
    </row>
    <row r="117" spans="1:7" s="21" customFormat="1">
      <c r="A117" s="80" t="s">
        <v>32</v>
      </c>
      <c r="B117" s="24" t="s">
        <v>4</v>
      </c>
      <c r="C117" s="24" t="s">
        <v>210</v>
      </c>
      <c r="D117" s="24">
        <v>5020</v>
      </c>
      <c r="E117" s="24" t="s">
        <v>252</v>
      </c>
      <c r="F117" s="24">
        <v>50</v>
      </c>
      <c r="G117" s="51" t="str">
        <f t="shared" si="1"/>
        <v>JA</v>
      </c>
    </row>
    <row r="118" spans="1:7" s="21" customFormat="1">
      <c r="A118" s="80" t="s">
        <v>105</v>
      </c>
      <c r="B118" s="24" t="s">
        <v>270</v>
      </c>
      <c r="C118" s="24" t="s">
        <v>195</v>
      </c>
      <c r="D118" s="24">
        <v>5020</v>
      </c>
      <c r="E118" s="24" t="s">
        <v>252</v>
      </c>
      <c r="F118" s="24">
        <v>50</v>
      </c>
      <c r="G118" s="51" t="str">
        <f t="shared" si="1"/>
        <v>JA</v>
      </c>
    </row>
    <row r="119" spans="1:7" s="21" customFormat="1">
      <c r="A119" s="80" t="s">
        <v>112</v>
      </c>
      <c r="B119" s="24" t="s">
        <v>271</v>
      </c>
      <c r="C119" s="24" t="s">
        <v>131</v>
      </c>
      <c r="D119" s="24">
        <v>5020</v>
      </c>
      <c r="E119" s="24" t="s">
        <v>252</v>
      </c>
      <c r="F119" s="24">
        <v>50</v>
      </c>
      <c r="G119" s="51" t="str">
        <f t="shared" si="1"/>
        <v>JA</v>
      </c>
    </row>
    <row r="120" spans="1:7" s="21" customFormat="1">
      <c r="A120" s="80" t="s">
        <v>103</v>
      </c>
      <c r="B120" s="24" t="s">
        <v>10</v>
      </c>
      <c r="C120" s="24" t="s">
        <v>11</v>
      </c>
      <c r="D120" s="24">
        <v>5020</v>
      </c>
      <c r="E120" s="24" t="s">
        <v>252</v>
      </c>
      <c r="F120" s="24">
        <v>100</v>
      </c>
      <c r="G120" s="51" t="str">
        <f t="shared" si="1"/>
        <v>JA</v>
      </c>
    </row>
    <row r="121" spans="1:7" s="21" customFormat="1">
      <c r="A121" s="80" t="s">
        <v>109</v>
      </c>
      <c r="B121" s="24" t="s">
        <v>10</v>
      </c>
      <c r="C121" s="24" t="s">
        <v>169</v>
      </c>
      <c r="D121" s="24">
        <v>5020</v>
      </c>
      <c r="E121" s="24" t="s">
        <v>252</v>
      </c>
      <c r="F121" s="24"/>
      <c r="G121" s="51" t="str">
        <f t="shared" si="1"/>
        <v>---</v>
      </c>
    </row>
    <row r="122" spans="1:7" s="21" customFormat="1">
      <c r="A122" s="80" t="s">
        <v>110</v>
      </c>
      <c r="B122" s="24" t="s">
        <v>10</v>
      </c>
      <c r="C122" s="24" t="s">
        <v>180</v>
      </c>
      <c r="D122" s="24">
        <v>5020</v>
      </c>
      <c r="E122" s="24" t="s">
        <v>252</v>
      </c>
      <c r="F122" s="24">
        <v>50</v>
      </c>
      <c r="G122" s="51" t="str">
        <f t="shared" si="1"/>
        <v>JA</v>
      </c>
    </row>
    <row r="123" spans="1:7" s="21" customFormat="1">
      <c r="A123" s="80" t="s">
        <v>32</v>
      </c>
      <c r="B123" s="24" t="s">
        <v>10</v>
      </c>
      <c r="C123" s="24" t="s">
        <v>34</v>
      </c>
      <c r="D123" s="24">
        <v>5020</v>
      </c>
      <c r="E123" s="24" t="s">
        <v>252</v>
      </c>
      <c r="F123" s="24"/>
      <c r="G123" s="51" t="str">
        <f t="shared" si="1"/>
        <v>---</v>
      </c>
    </row>
    <row r="124" spans="1:7" s="21" customFormat="1">
      <c r="A124" s="80" t="s">
        <v>103</v>
      </c>
      <c r="B124" s="24" t="s">
        <v>271</v>
      </c>
      <c r="C124" s="24" t="s">
        <v>153</v>
      </c>
      <c r="D124" s="24">
        <v>5020</v>
      </c>
      <c r="E124" s="24" t="s">
        <v>252</v>
      </c>
      <c r="F124" s="24">
        <v>100</v>
      </c>
      <c r="G124" s="51" t="str">
        <f t="shared" si="1"/>
        <v>JA</v>
      </c>
    </row>
    <row r="125" spans="1:7" s="21" customFormat="1">
      <c r="A125" s="80" t="s">
        <v>112</v>
      </c>
      <c r="B125" s="24" t="s">
        <v>50</v>
      </c>
      <c r="C125" s="24" t="s">
        <v>177</v>
      </c>
      <c r="D125" s="24">
        <v>5020</v>
      </c>
      <c r="E125" s="24" t="s">
        <v>252</v>
      </c>
      <c r="F125" s="24">
        <v>60</v>
      </c>
      <c r="G125" s="51" t="str">
        <f t="shared" si="1"/>
        <v>JA</v>
      </c>
    </row>
    <row r="126" spans="1:7" s="21" customFormat="1">
      <c r="A126" s="80" t="s">
        <v>112</v>
      </c>
      <c r="B126" s="24" t="s">
        <v>50</v>
      </c>
      <c r="C126" s="24" t="s">
        <v>238</v>
      </c>
      <c r="D126" s="24">
        <v>5020</v>
      </c>
      <c r="E126" s="24" t="s">
        <v>252</v>
      </c>
      <c r="F126" s="24">
        <v>60</v>
      </c>
      <c r="G126" s="51" t="str">
        <f t="shared" si="1"/>
        <v>JA</v>
      </c>
    </row>
    <row r="127" spans="1:7" s="21" customFormat="1">
      <c r="A127" s="80" t="s">
        <v>122</v>
      </c>
      <c r="B127" s="24" t="s">
        <v>272</v>
      </c>
      <c r="C127" s="24" t="s">
        <v>131</v>
      </c>
      <c r="D127" s="24">
        <v>5020</v>
      </c>
      <c r="E127" s="24" t="s">
        <v>252</v>
      </c>
      <c r="F127" s="24">
        <v>50</v>
      </c>
      <c r="G127" s="51" t="str">
        <f t="shared" si="1"/>
        <v>JA</v>
      </c>
    </row>
    <row r="128" spans="1:7" s="21" customFormat="1">
      <c r="A128" s="80" t="s">
        <v>105</v>
      </c>
      <c r="B128" s="24" t="s">
        <v>25</v>
      </c>
      <c r="C128" s="24" t="s">
        <v>239</v>
      </c>
      <c r="D128" s="24">
        <v>5020</v>
      </c>
      <c r="E128" s="24" t="s">
        <v>252</v>
      </c>
      <c r="F128" s="24">
        <v>50</v>
      </c>
      <c r="G128" s="51" t="str">
        <f t="shared" si="1"/>
        <v>JA</v>
      </c>
    </row>
    <row r="129" spans="1:7" s="21" customFormat="1">
      <c r="A129" s="80" t="s">
        <v>123</v>
      </c>
      <c r="B129" s="24" t="s">
        <v>53</v>
      </c>
      <c r="C129" s="24" t="s">
        <v>79</v>
      </c>
      <c r="D129" s="24">
        <v>5020</v>
      </c>
      <c r="E129" s="24" t="s">
        <v>252</v>
      </c>
      <c r="F129" s="24">
        <v>60</v>
      </c>
      <c r="G129" s="51" t="str">
        <f t="shared" si="1"/>
        <v>JA</v>
      </c>
    </row>
    <row r="130" spans="1:7" s="21" customFormat="1">
      <c r="A130" s="80" t="s">
        <v>109</v>
      </c>
      <c r="B130" s="24" t="s">
        <v>22</v>
      </c>
      <c r="C130" s="24" t="s">
        <v>244</v>
      </c>
      <c r="D130" s="24">
        <v>5020</v>
      </c>
      <c r="E130" s="24" t="s">
        <v>252</v>
      </c>
      <c r="F130" s="24">
        <v>100</v>
      </c>
      <c r="G130" s="51" t="str">
        <f t="shared" si="1"/>
        <v>JA</v>
      </c>
    </row>
    <row r="131" spans="1:7" s="21" customFormat="1">
      <c r="A131" s="80" t="s">
        <v>109</v>
      </c>
      <c r="B131" s="24" t="s">
        <v>24</v>
      </c>
      <c r="C131" s="24" t="s">
        <v>170</v>
      </c>
      <c r="D131" s="24">
        <v>5020</v>
      </c>
      <c r="E131" s="24" t="s">
        <v>252</v>
      </c>
      <c r="F131" s="24"/>
      <c r="G131" s="51" t="str">
        <f t="shared" si="1"/>
        <v>---</v>
      </c>
    </row>
    <row r="132" spans="1:7" s="21" customFormat="1">
      <c r="A132" s="80" t="s">
        <v>115</v>
      </c>
      <c r="B132" s="24" t="s">
        <v>90</v>
      </c>
      <c r="C132" s="24" t="s">
        <v>224</v>
      </c>
      <c r="D132" s="24">
        <v>5020</v>
      </c>
      <c r="E132" s="24" t="s">
        <v>252</v>
      </c>
      <c r="F132" s="24">
        <v>70</v>
      </c>
      <c r="G132" s="51" t="str">
        <f t="shared" si="1"/>
        <v>JA</v>
      </c>
    </row>
    <row r="133" spans="1:7" s="21" customFormat="1">
      <c r="A133" s="80" t="s">
        <v>109</v>
      </c>
      <c r="B133" s="24" t="s">
        <v>26</v>
      </c>
      <c r="C133" s="24" t="s">
        <v>27</v>
      </c>
      <c r="D133" s="24">
        <v>5020</v>
      </c>
      <c r="E133" s="24" t="s">
        <v>252</v>
      </c>
      <c r="F133" s="24"/>
      <c r="G133" s="51" t="str">
        <f t="shared" si="1"/>
        <v>---</v>
      </c>
    </row>
    <row r="134" spans="1:7" s="21" customFormat="1">
      <c r="A134" s="80" t="s">
        <v>32</v>
      </c>
      <c r="B134" s="24" t="s">
        <v>26</v>
      </c>
      <c r="C134" s="24" t="s">
        <v>202</v>
      </c>
      <c r="D134" s="24">
        <v>5020</v>
      </c>
      <c r="E134" s="24" t="s">
        <v>252</v>
      </c>
      <c r="F134" s="24"/>
      <c r="G134" s="51" t="str">
        <f t="shared" ref="G134:G158" si="2">IF(F134&gt;0,"JA","---")</f>
        <v>---</v>
      </c>
    </row>
    <row r="135" spans="1:7" s="21" customFormat="1">
      <c r="A135" s="80" t="s">
        <v>110</v>
      </c>
      <c r="B135" s="24" t="s">
        <v>26</v>
      </c>
      <c r="C135" s="24" t="s">
        <v>209</v>
      </c>
      <c r="D135" s="24">
        <v>5020</v>
      </c>
      <c r="E135" s="24" t="s">
        <v>252</v>
      </c>
      <c r="F135" s="24">
        <v>50</v>
      </c>
      <c r="G135" s="51" t="str">
        <f t="shared" si="2"/>
        <v>JA</v>
      </c>
    </row>
    <row r="136" spans="1:7" s="21" customFormat="1">
      <c r="A136" s="80" t="s">
        <v>113</v>
      </c>
      <c r="B136" s="24" t="s">
        <v>26</v>
      </c>
      <c r="C136" s="24" t="s">
        <v>223</v>
      </c>
      <c r="D136" s="24">
        <v>5020</v>
      </c>
      <c r="E136" s="24" t="s">
        <v>252</v>
      </c>
      <c r="F136" s="24">
        <v>60</v>
      </c>
      <c r="G136" s="51" t="str">
        <f t="shared" si="2"/>
        <v>JA</v>
      </c>
    </row>
    <row r="137" spans="1:7" s="21" customFormat="1">
      <c r="A137" s="80" t="s">
        <v>63</v>
      </c>
      <c r="B137" s="24" t="s">
        <v>26</v>
      </c>
      <c r="C137" s="24" t="s">
        <v>247</v>
      </c>
      <c r="D137" s="24">
        <v>5020</v>
      </c>
      <c r="E137" s="24" t="s">
        <v>252</v>
      </c>
      <c r="F137" s="24">
        <v>60</v>
      </c>
      <c r="G137" s="51" t="str">
        <f t="shared" si="2"/>
        <v>JA</v>
      </c>
    </row>
    <row r="138" spans="1:7" s="21" customFormat="1">
      <c r="A138" s="80" t="s">
        <v>32</v>
      </c>
      <c r="B138" s="24" t="s">
        <v>28</v>
      </c>
      <c r="C138" s="24" t="s">
        <v>162</v>
      </c>
      <c r="D138" s="24">
        <v>5020</v>
      </c>
      <c r="E138" s="24" t="s">
        <v>252</v>
      </c>
      <c r="F138" s="24"/>
      <c r="G138" s="51" t="str">
        <f t="shared" si="2"/>
        <v>---</v>
      </c>
    </row>
    <row r="139" spans="1:7" s="21" customFormat="1">
      <c r="A139" s="80" t="s">
        <v>91</v>
      </c>
      <c r="B139" s="24" t="s">
        <v>28</v>
      </c>
      <c r="C139" s="24" t="s">
        <v>171</v>
      </c>
      <c r="D139" s="24">
        <v>5020</v>
      </c>
      <c r="E139" s="24" t="s">
        <v>252</v>
      </c>
      <c r="F139" s="24">
        <v>50</v>
      </c>
      <c r="G139" s="51" t="str">
        <f t="shared" si="2"/>
        <v>JA</v>
      </c>
    </row>
    <row r="140" spans="1:7" s="21" customFormat="1">
      <c r="A140" s="80" t="s">
        <v>109</v>
      </c>
      <c r="B140" s="24" t="s">
        <v>28</v>
      </c>
      <c r="C140" s="24" t="s">
        <v>245</v>
      </c>
      <c r="D140" s="24">
        <v>5020</v>
      </c>
      <c r="E140" s="24" t="s">
        <v>252</v>
      </c>
      <c r="F140" s="24"/>
      <c r="G140" s="51" t="str">
        <f t="shared" si="2"/>
        <v>---</v>
      </c>
    </row>
    <row r="141" spans="1:7" s="21" customFormat="1">
      <c r="A141" s="80" t="s">
        <v>32</v>
      </c>
      <c r="B141" s="24" t="s">
        <v>13</v>
      </c>
      <c r="C141" s="24" t="s">
        <v>150</v>
      </c>
      <c r="D141" s="24">
        <v>5020</v>
      </c>
      <c r="E141" s="24" t="s">
        <v>252</v>
      </c>
      <c r="F141" s="24"/>
      <c r="G141" s="51" t="str">
        <f t="shared" si="2"/>
        <v>---</v>
      </c>
    </row>
    <row r="142" spans="1:7" s="21" customFormat="1">
      <c r="A142" s="80" t="s">
        <v>105</v>
      </c>
      <c r="B142" s="24" t="s">
        <v>13</v>
      </c>
      <c r="C142" s="24" t="s">
        <v>125</v>
      </c>
      <c r="D142" s="24">
        <v>5020</v>
      </c>
      <c r="E142" s="24" t="s">
        <v>252</v>
      </c>
      <c r="F142" s="24">
        <v>100</v>
      </c>
      <c r="G142" s="51" t="str">
        <f t="shared" si="2"/>
        <v>JA</v>
      </c>
    </row>
    <row r="143" spans="1:7" s="21" customFormat="1">
      <c r="A143" s="80" t="s">
        <v>113</v>
      </c>
      <c r="B143" s="24" t="s">
        <v>13</v>
      </c>
      <c r="C143" s="24" t="s">
        <v>178</v>
      </c>
      <c r="D143" s="24">
        <v>5020</v>
      </c>
      <c r="E143" s="24" t="s">
        <v>252</v>
      </c>
      <c r="F143" s="24">
        <v>60</v>
      </c>
      <c r="G143" s="51" t="str">
        <f t="shared" si="2"/>
        <v>JA</v>
      </c>
    </row>
    <row r="144" spans="1:7" s="21" customFormat="1">
      <c r="A144" s="80" t="s">
        <v>32</v>
      </c>
      <c r="B144" s="24" t="s">
        <v>13</v>
      </c>
      <c r="C144" s="24" t="s">
        <v>212</v>
      </c>
      <c r="D144" s="24">
        <v>5020</v>
      </c>
      <c r="E144" s="24" t="s">
        <v>252</v>
      </c>
      <c r="F144" s="24"/>
      <c r="G144" s="51" t="str">
        <f t="shared" si="2"/>
        <v>---</v>
      </c>
    </row>
    <row r="145" spans="1:7" s="21" customFormat="1">
      <c r="A145" s="80" t="s">
        <v>109</v>
      </c>
      <c r="B145" s="24" t="s">
        <v>13</v>
      </c>
      <c r="C145" s="24" t="s">
        <v>29</v>
      </c>
      <c r="D145" s="24">
        <v>5020</v>
      </c>
      <c r="E145" s="24" t="s">
        <v>252</v>
      </c>
      <c r="F145" s="24"/>
      <c r="G145" s="51" t="str">
        <f t="shared" si="2"/>
        <v>---</v>
      </c>
    </row>
    <row r="146" spans="1:7" s="21" customFormat="1">
      <c r="A146" s="80" t="s">
        <v>103</v>
      </c>
      <c r="B146" s="24" t="s">
        <v>13</v>
      </c>
      <c r="C146" s="24" t="s">
        <v>250</v>
      </c>
      <c r="D146" s="24">
        <v>5020</v>
      </c>
      <c r="E146" s="24" t="s">
        <v>252</v>
      </c>
      <c r="F146" s="24">
        <v>100</v>
      </c>
      <c r="G146" s="51" t="str">
        <f t="shared" si="2"/>
        <v>JA</v>
      </c>
    </row>
    <row r="147" spans="1:7" s="21" customFormat="1">
      <c r="A147" s="80" t="s">
        <v>63</v>
      </c>
      <c r="B147" s="24" t="s">
        <v>36</v>
      </c>
      <c r="C147" s="24" t="s">
        <v>131</v>
      </c>
      <c r="D147" s="24">
        <v>5020</v>
      </c>
      <c r="E147" s="24" t="s">
        <v>252</v>
      </c>
      <c r="F147" s="24">
        <v>60</v>
      </c>
      <c r="G147" s="51" t="str">
        <f t="shared" si="2"/>
        <v>JA</v>
      </c>
    </row>
    <row r="148" spans="1:7" s="21" customFormat="1">
      <c r="A148" s="80" t="s">
        <v>32</v>
      </c>
      <c r="B148" s="24" t="s">
        <v>36</v>
      </c>
      <c r="C148" s="24" t="s">
        <v>206</v>
      </c>
      <c r="D148" s="24">
        <v>5020</v>
      </c>
      <c r="E148" s="24" t="s">
        <v>252</v>
      </c>
      <c r="F148" s="24"/>
      <c r="G148" s="51" t="str">
        <f t="shared" si="2"/>
        <v>---</v>
      </c>
    </row>
    <row r="149" spans="1:7" s="21" customFormat="1">
      <c r="A149" s="80" t="s">
        <v>109</v>
      </c>
      <c r="B149" s="24" t="s">
        <v>23</v>
      </c>
      <c r="C149" s="24" t="s">
        <v>240</v>
      </c>
      <c r="D149" s="24">
        <v>5020</v>
      </c>
      <c r="E149" s="24" t="s">
        <v>252</v>
      </c>
      <c r="F149" s="24">
        <v>100</v>
      </c>
      <c r="G149" s="51" t="str">
        <f t="shared" si="2"/>
        <v>JA</v>
      </c>
    </row>
    <row r="150" spans="1:7" s="21" customFormat="1">
      <c r="A150" s="80" t="s">
        <v>122</v>
      </c>
      <c r="B150" s="24" t="s">
        <v>47</v>
      </c>
      <c r="C150" s="24" t="s">
        <v>193</v>
      </c>
      <c r="D150" s="24">
        <v>5020</v>
      </c>
      <c r="E150" s="24" t="s">
        <v>252</v>
      </c>
      <c r="F150" s="24">
        <v>50</v>
      </c>
      <c r="G150" s="51" t="str">
        <f t="shared" si="2"/>
        <v>JA</v>
      </c>
    </row>
    <row r="151" spans="1:7" s="21" customFormat="1">
      <c r="A151" s="80" t="s">
        <v>110</v>
      </c>
      <c r="B151" s="24" t="s">
        <v>47</v>
      </c>
      <c r="C151" s="24" t="s">
        <v>131</v>
      </c>
      <c r="D151" s="24">
        <v>5020</v>
      </c>
      <c r="E151" s="24" t="s">
        <v>252</v>
      </c>
      <c r="F151" s="24">
        <v>50</v>
      </c>
      <c r="G151" s="51" t="str">
        <f t="shared" si="2"/>
        <v>JA</v>
      </c>
    </row>
    <row r="152" spans="1:7" s="21" customFormat="1">
      <c r="A152" s="80" t="s">
        <v>105</v>
      </c>
      <c r="B152" s="24" t="s">
        <v>273</v>
      </c>
      <c r="C152" s="24" t="s">
        <v>249</v>
      </c>
      <c r="D152" s="24">
        <v>5020</v>
      </c>
      <c r="E152" s="24" t="s">
        <v>252</v>
      </c>
      <c r="F152" s="24">
        <v>100</v>
      </c>
      <c r="G152" s="51" t="str">
        <f t="shared" si="2"/>
        <v>JA</v>
      </c>
    </row>
    <row r="153" spans="1:7" s="21" customFormat="1">
      <c r="A153" s="80" t="s">
        <v>112</v>
      </c>
      <c r="B153" s="24" t="s">
        <v>273</v>
      </c>
      <c r="C153" s="24" t="s">
        <v>131</v>
      </c>
      <c r="D153" s="24">
        <v>5020</v>
      </c>
      <c r="E153" s="24" t="s">
        <v>252</v>
      </c>
      <c r="F153" s="24">
        <v>60</v>
      </c>
      <c r="G153" s="51" t="str">
        <f t="shared" si="2"/>
        <v>JA</v>
      </c>
    </row>
    <row r="154" spans="1:7" s="21" customFormat="1">
      <c r="A154" s="80" t="s">
        <v>112</v>
      </c>
      <c r="B154" s="24" t="s">
        <v>5</v>
      </c>
      <c r="C154" s="24" t="s">
        <v>48</v>
      </c>
      <c r="D154" s="24">
        <v>5020</v>
      </c>
      <c r="E154" s="24" t="s">
        <v>252</v>
      </c>
      <c r="F154" s="24">
        <v>50</v>
      </c>
      <c r="G154" s="51" t="str">
        <f t="shared" si="2"/>
        <v>JA</v>
      </c>
    </row>
    <row r="155" spans="1:7" s="21" customFormat="1">
      <c r="A155" s="80" t="s">
        <v>105</v>
      </c>
      <c r="B155" s="24" t="s">
        <v>5</v>
      </c>
      <c r="C155" s="24" t="s">
        <v>127</v>
      </c>
      <c r="D155" s="24">
        <v>5020</v>
      </c>
      <c r="E155" s="24" t="s">
        <v>252</v>
      </c>
      <c r="F155" s="24">
        <v>100</v>
      </c>
      <c r="G155" s="51" t="str">
        <f t="shared" si="2"/>
        <v>JA</v>
      </c>
    </row>
    <row r="156" spans="1:7" s="21" customFormat="1">
      <c r="A156" s="80" t="s">
        <v>103</v>
      </c>
      <c r="B156" s="24" t="s">
        <v>19</v>
      </c>
      <c r="C156" s="24" t="s">
        <v>241</v>
      </c>
      <c r="D156" s="24">
        <v>5020</v>
      </c>
      <c r="E156" s="24" t="s">
        <v>252</v>
      </c>
      <c r="F156" s="24">
        <v>100</v>
      </c>
      <c r="G156" s="51" t="str">
        <f t="shared" si="2"/>
        <v>JA</v>
      </c>
    </row>
    <row r="157" spans="1:7" s="21" customFormat="1">
      <c r="A157" s="80" t="s">
        <v>103</v>
      </c>
      <c r="B157" s="24" t="s">
        <v>15</v>
      </c>
      <c r="C157" s="24" t="s">
        <v>172</v>
      </c>
      <c r="D157" s="24">
        <v>5020</v>
      </c>
      <c r="E157" s="24" t="s">
        <v>252</v>
      </c>
      <c r="F157" s="24">
        <v>100</v>
      </c>
      <c r="G157" s="51" t="str">
        <f t="shared" si="2"/>
        <v>JA</v>
      </c>
    </row>
    <row r="158" spans="1:7" s="21" customFormat="1">
      <c r="A158" s="80" t="s">
        <v>113</v>
      </c>
      <c r="B158" s="24" t="s">
        <v>58</v>
      </c>
      <c r="C158" s="24" t="s">
        <v>196</v>
      </c>
      <c r="D158" s="24">
        <v>5020</v>
      </c>
      <c r="E158" s="24" t="s">
        <v>252</v>
      </c>
      <c r="F158" s="24">
        <v>60</v>
      </c>
      <c r="G158" s="51" t="str">
        <f t="shared" si="2"/>
        <v>JA</v>
      </c>
    </row>
    <row r="160" spans="1:7" s="21" customFormat="1">
      <c r="A160" s="80"/>
      <c r="B160" s="24"/>
      <c r="C160" s="24"/>
      <c r="D160" s="24"/>
      <c r="E160" s="24" t="s">
        <v>135</v>
      </c>
      <c r="F160" s="24">
        <f>COUNT(F4:F158)</f>
        <v>134</v>
      </c>
      <c r="G160" s="24"/>
    </row>
    <row r="161" spans="1:8" s="24" customFormat="1">
      <c r="A161" s="80"/>
      <c r="E161" s="24" t="s">
        <v>107</v>
      </c>
      <c r="F161" s="24">
        <f>AVERAGE(F4:F158)</f>
        <v>67.835820895522389</v>
      </c>
      <c r="H161" s="21"/>
    </row>
  </sheetData>
  <conditionalFormatting sqref="G4:G158">
    <cfRule type="cellIs" dxfId="22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/>
  <dimension ref="A1:H161"/>
  <sheetViews>
    <sheetView zoomScaleNormal="100" workbookViewId="0">
      <pane ySplit="3" topLeftCell="A4" activePane="bottomLeft" state="frozen"/>
      <selection activeCell="H21" sqref="H21"/>
      <selection pane="bottomLeft" activeCell="H15" sqref="H15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9.33203125" style="24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9.4" thickBot="1">
      <c r="A3" s="116" t="s">
        <v>137</v>
      </c>
      <c r="B3" s="117" t="s">
        <v>0</v>
      </c>
      <c r="C3" s="117" t="s">
        <v>1</v>
      </c>
      <c r="D3" s="117" t="s">
        <v>2</v>
      </c>
      <c r="E3" s="117" t="s">
        <v>3</v>
      </c>
      <c r="F3" s="117" t="s">
        <v>134</v>
      </c>
      <c r="G3" s="118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 t="str">
        <f>IF(F4&gt;0,"JA","---")</f>
        <v>JA</v>
      </c>
      <c r="H4" s="80"/>
    </row>
    <row r="5" spans="1:8">
      <c r="A5" s="103" t="s">
        <v>103</v>
      </c>
      <c r="B5" s="103" t="s">
        <v>258</v>
      </c>
      <c r="C5" s="103" t="s">
        <v>405</v>
      </c>
      <c r="D5" s="103">
        <v>5020</v>
      </c>
      <c r="E5" s="103" t="s">
        <v>252</v>
      </c>
      <c r="F5" s="24">
        <v>50</v>
      </c>
      <c r="G5" s="51" t="str">
        <f>IF(F5&gt;0,"JA","---")</f>
        <v>JA</v>
      </c>
      <c r="H5" s="80"/>
    </row>
    <row r="6" spans="1:8">
      <c r="A6" s="80" t="s">
        <v>32</v>
      </c>
      <c r="B6" s="24" t="s">
        <v>143</v>
      </c>
      <c r="C6" s="24" t="s">
        <v>70</v>
      </c>
      <c r="D6" s="24">
        <v>5020</v>
      </c>
      <c r="E6" s="24" t="s">
        <v>252</v>
      </c>
      <c r="F6" s="24">
        <v>60</v>
      </c>
      <c r="G6" s="51" t="str">
        <f t="shared" ref="G6:G69" si="0">IF(F6&gt;0,"JA","---")</f>
        <v>JA</v>
      </c>
      <c r="H6" s="80"/>
    </row>
    <row r="7" spans="1:8">
      <c r="A7" s="80" t="s">
        <v>97</v>
      </c>
      <c r="B7" s="24" t="s">
        <v>65</v>
      </c>
      <c r="C7" s="24" t="s">
        <v>192</v>
      </c>
      <c r="D7" s="24">
        <v>5020</v>
      </c>
      <c r="E7" s="24" t="s">
        <v>252</v>
      </c>
      <c r="F7" s="24">
        <v>70</v>
      </c>
      <c r="G7" s="51" t="str">
        <f t="shared" si="0"/>
        <v>JA</v>
      </c>
      <c r="H7" s="80"/>
    </row>
    <row r="8" spans="1:8">
      <c r="A8" s="80" t="s">
        <v>105</v>
      </c>
      <c r="B8" s="24" t="s">
        <v>6</v>
      </c>
      <c r="C8" s="24" t="s">
        <v>128</v>
      </c>
      <c r="D8" s="24">
        <v>5020</v>
      </c>
      <c r="E8" s="24" t="s">
        <v>252</v>
      </c>
      <c r="F8" s="24">
        <v>100</v>
      </c>
      <c r="G8" s="51" t="str">
        <f t="shared" si="0"/>
        <v>JA</v>
      </c>
      <c r="H8" s="80"/>
    </row>
    <row r="9" spans="1:8">
      <c r="A9" s="80" t="s">
        <v>113</v>
      </c>
      <c r="B9" s="24" t="s">
        <v>57</v>
      </c>
      <c r="C9" s="24" t="s">
        <v>133</v>
      </c>
      <c r="D9" s="24">
        <v>5020</v>
      </c>
      <c r="E9" s="24" t="s">
        <v>252</v>
      </c>
      <c r="F9" s="24">
        <v>60</v>
      </c>
      <c r="G9" s="51" t="str">
        <f t="shared" si="0"/>
        <v>JA</v>
      </c>
      <c r="H9" s="80"/>
    </row>
    <row r="10" spans="1:8">
      <c r="A10" s="80" t="s">
        <v>32</v>
      </c>
      <c r="B10" s="24" t="s">
        <v>33</v>
      </c>
      <c r="C10" s="24" t="s">
        <v>130</v>
      </c>
      <c r="D10" s="24">
        <v>5020</v>
      </c>
      <c r="E10" s="24" t="s">
        <v>252</v>
      </c>
      <c r="G10" s="51" t="str">
        <f t="shared" si="0"/>
        <v>---</v>
      </c>
      <c r="H10" s="80"/>
    </row>
    <row r="11" spans="1:8">
      <c r="A11" s="80" t="s">
        <v>103</v>
      </c>
      <c r="B11" s="24" t="s">
        <v>35</v>
      </c>
      <c r="C11" s="24" t="s">
        <v>154</v>
      </c>
      <c r="D11" s="24">
        <v>5020</v>
      </c>
      <c r="E11" s="24" t="s">
        <v>252</v>
      </c>
      <c r="F11" s="24">
        <v>100</v>
      </c>
      <c r="G11" s="51" t="str">
        <f t="shared" si="0"/>
        <v>JA</v>
      </c>
      <c r="H11" s="80"/>
    </row>
    <row r="12" spans="1:8">
      <c r="A12" s="80" t="s">
        <v>32</v>
      </c>
      <c r="B12" s="24" t="s">
        <v>35</v>
      </c>
      <c r="C12" s="24" t="s">
        <v>129</v>
      </c>
      <c r="D12" s="24">
        <v>5020</v>
      </c>
      <c r="E12" s="24" t="s">
        <v>252</v>
      </c>
      <c r="G12" s="51" t="str">
        <f t="shared" si="0"/>
        <v>---</v>
      </c>
      <c r="H12" s="80"/>
    </row>
    <row r="13" spans="1:8">
      <c r="A13" s="80" t="s">
        <v>91</v>
      </c>
      <c r="B13" s="24" t="s">
        <v>35</v>
      </c>
      <c r="C13" s="24" t="s">
        <v>227</v>
      </c>
      <c r="D13" s="24">
        <v>5020</v>
      </c>
      <c r="E13" s="24" t="s">
        <v>252</v>
      </c>
      <c r="F13" s="24">
        <v>50</v>
      </c>
      <c r="G13" s="51" t="str">
        <f t="shared" si="0"/>
        <v>JA</v>
      </c>
      <c r="H13" s="80"/>
    </row>
    <row r="14" spans="1:8">
      <c r="A14" s="80" t="s">
        <v>105</v>
      </c>
      <c r="B14" s="24" t="s">
        <v>35</v>
      </c>
      <c r="C14" s="24" t="s">
        <v>42</v>
      </c>
      <c r="D14" s="24">
        <v>5020</v>
      </c>
      <c r="E14" s="24" t="s">
        <v>252</v>
      </c>
      <c r="F14" s="24">
        <v>50</v>
      </c>
      <c r="G14" s="51" t="str">
        <f t="shared" si="0"/>
        <v>JA</v>
      </c>
      <c r="H14" s="80"/>
    </row>
    <row r="15" spans="1:8">
      <c r="A15" s="80" t="s">
        <v>113</v>
      </c>
      <c r="B15" s="24" t="s">
        <v>59</v>
      </c>
      <c r="C15" s="24" t="s">
        <v>194</v>
      </c>
      <c r="D15" s="24">
        <v>5020</v>
      </c>
      <c r="E15" s="24" t="s">
        <v>252</v>
      </c>
      <c r="F15" s="24">
        <v>60</v>
      </c>
      <c r="G15" s="51" t="str">
        <f t="shared" si="0"/>
        <v>JA</v>
      </c>
      <c r="H15" s="80"/>
    </row>
    <row r="16" spans="1:8">
      <c r="A16" s="80" t="s">
        <v>63</v>
      </c>
      <c r="B16" s="24" t="s">
        <v>66</v>
      </c>
      <c r="C16" s="24" t="s">
        <v>213</v>
      </c>
      <c r="D16" s="24">
        <v>5020</v>
      </c>
      <c r="E16" s="24" t="s">
        <v>252</v>
      </c>
      <c r="F16" s="24">
        <v>60</v>
      </c>
      <c r="G16" s="51" t="str">
        <f t="shared" si="0"/>
        <v>JA</v>
      </c>
      <c r="H16" s="80"/>
    </row>
    <row r="17" spans="1:8">
      <c r="A17" s="80" t="s">
        <v>63</v>
      </c>
      <c r="B17" s="24" t="s">
        <v>67</v>
      </c>
      <c r="C17" s="24" t="s">
        <v>68</v>
      </c>
      <c r="D17" s="24">
        <v>5020</v>
      </c>
      <c r="E17" s="24" t="s">
        <v>252</v>
      </c>
      <c r="F17" s="24">
        <v>60</v>
      </c>
      <c r="G17" s="51" t="str">
        <f t="shared" si="0"/>
        <v>JA</v>
      </c>
      <c r="H17" s="80"/>
    </row>
    <row r="18" spans="1:8">
      <c r="A18" s="80" t="s">
        <v>123</v>
      </c>
      <c r="B18" s="24" t="s">
        <v>43</v>
      </c>
      <c r="C18" s="24" t="s">
        <v>185</v>
      </c>
      <c r="D18" s="24">
        <v>5020</v>
      </c>
      <c r="E18" s="24" t="s">
        <v>252</v>
      </c>
      <c r="F18" s="24">
        <v>60</v>
      </c>
      <c r="G18" s="51" t="str">
        <f t="shared" si="0"/>
        <v>JA</v>
      </c>
      <c r="H18" s="80"/>
    </row>
    <row r="19" spans="1:8">
      <c r="A19" s="80" t="s">
        <v>123</v>
      </c>
      <c r="B19" s="24" t="s">
        <v>43</v>
      </c>
      <c r="C19" s="24" t="s">
        <v>228</v>
      </c>
      <c r="D19" s="24">
        <v>5020</v>
      </c>
      <c r="E19" s="24" t="s">
        <v>252</v>
      </c>
      <c r="F19" s="24">
        <v>60</v>
      </c>
      <c r="G19" s="51" t="str">
        <f t="shared" si="0"/>
        <v>JA</v>
      </c>
      <c r="H19" s="80"/>
    </row>
    <row r="20" spans="1:8">
      <c r="A20" s="80" t="s">
        <v>105</v>
      </c>
      <c r="B20" s="24" t="s">
        <v>43</v>
      </c>
      <c r="C20" s="24" t="s">
        <v>246</v>
      </c>
      <c r="D20" s="24">
        <v>5020</v>
      </c>
      <c r="E20" s="24" t="s">
        <v>252</v>
      </c>
      <c r="F20" s="24">
        <v>50</v>
      </c>
      <c r="G20" s="51" t="str">
        <f t="shared" si="0"/>
        <v>JA</v>
      </c>
      <c r="H20" s="80"/>
    </row>
    <row r="21" spans="1:8">
      <c r="A21" s="80" t="s">
        <v>32</v>
      </c>
      <c r="B21" s="24" t="s">
        <v>253</v>
      </c>
      <c r="C21" s="24" t="s">
        <v>131</v>
      </c>
      <c r="D21" s="24">
        <v>5020</v>
      </c>
      <c r="E21" s="24" t="s">
        <v>252</v>
      </c>
      <c r="F21" s="24">
        <v>60</v>
      </c>
      <c r="G21" s="51" t="str">
        <f t="shared" si="0"/>
        <v>JA</v>
      </c>
      <c r="H21" s="80"/>
    </row>
    <row r="22" spans="1:8">
      <c r="A22" s="80" t="s">
        <v>32</v>
      </c>
      <c r="B22" s="24" t="s">
        <v>254</v>
      </c>
      <c r="C22" s="24" t="s">
        <v>69</v>
      </c>
      <c r="D22" s="24">
        <v>5020</v>
      </c>
      <c r="E22" s="24" t="s">
        <v>252</v>
      </c>
      <c r="F22" s="24">
        <v>60</v>
      </c>
      <c r="G22" s="51" t="str">
        <f t="shared" si="0"/>
        <v>JA</v>
      </c>
      <c r="H22" s="80"/>
    </row>
    <row r="23" spans="1:8">
      <c r="A23" s="80" t="s">
        <v>32</v>
      </c>
      <c r="B23" s="24" t="s">
        <v>30</v>
      </c>
      <c r="C23" s="24" t="s">
        <v>217</v>
      </c>
      <c r="D23" s="24">
        <v>5020</v>
      </c>
      <c r="E23" s="24" t="s">
        <v>252</v>
      </c>
      <c r="F23" s="24">
        <v>60</v>
      </c>
      <c r="G23" s="51" t="str">
        <f t="shared" si="0"/>
        <v>JA</v>
      </c>
      <c r="H23" s="80"/>
    </row>
    <row r="24" spans="1:8">
      <c r="A24" s="80" t="s">
        <v>91</v>
      </c>
      <c r="B24" s="24" t="s">
        <v>40</v>
      </c>
      <c r="C24" s="24" t="s">
        <v>156</v>
      </c>
      <c r="D24" s="24">
        <v>5020</v>
      </c>
      <c r="E24" s="24" t="s">
        <v>252</v>
      </c>
      <c r="F24" s="24">
        <v>50</v>
      </c>
      <c r="G24" s="51" t="str">
        <f t="shared" si="0"/>
        <v>JA</v>
      </c>
      <c r="H24" s="80"/>
    </row>
    <row r="25" spans="1:8">
      <c r="A25" s="80" t="s">
        <v>32</v>
      </c>
      <c r="B25" s="24" t="s">
        <v>121</v>
      </c>
      <c r="C25" s="24" t="s">
        <v>132</v>
      </c>
      <c r="D25" s="24">
        <v>5020</v>
      </c>
      <c r="E25" s="24" t="s">
        <v>252</v>
      </c>
      <c r="F25" s="24">
        <v>60</v>
      </c>
      <c r="G25" s="51" t="str">
        <f t="shared" si="0"/>
        <v>JA</v>
      </c>
      <c r="H25" s="80"/>
    </row>
    <row r="26" spans="1:8">
      <c r="A26" s="80" t="s">
        <v>115</v>
      </c>
      <c r="B26" s="24" t="s">
        <v>121</v>
      </c>
      <c r="C26" s="24" t="s">
        <v>87</v>
      </c>
      <c r="D26" s="24">
        <v>5020</v>
      </c>
      <c r="E26" s="24" t="s">
        <v>252</v>
      </c>
      <c r="F26" s="24">
        <v>70</v>
      </c>
      <c r="G26" s="51" t="str">
        <f t="shared" si="0"/>
        <v>JA</v>
      </c>
      <c r="H26" s="80"/>
    </row>
    <row r="27" spans="1:8">
      <c r="A27" s="80" t="s">
        <v>63</v>
      </c>
      <c r="B27" s="24" t="s">
        <v>142</v>
      </c>
      <c r="C27" s="24" t="s">
        <v>132</v>
      </c>
      <c r="D27" s="24">
        <v>5020</v>
      </c>
      <c r="E27" s="24" t="s">
        <v>252</v>
      </c>
      <c r="F27" s="24">
        <v>60</v>
      </c>
      <c r="G27" s="51" t="str">
        <f t="shared" si="0"/>
        <v>JA</v>
      </c>
      <c r="H27" s="80"/>
    </row>
    <row r="28" spans="1:8">
      <c r="A28" s="80" t="s">
        <v>103</v>
      </c>
      <c r="B28" s="24" t="s">
        <v>20</v>
      </c>
      <c r="C28" s="24" t="s">
        <v>216</v>
      </c>
      <c r="D28" s="24">
        <v>5020</v>
      </c>
      <c r="E28" s="24" t="s">
        <v>252</v>
      </c>
      <c r="F28" s="24">
        <v>100</v>
      </c>
      <c r="G28" s="51" t="str">
        <f t="shared" si="0"/>
        <v>JA</v>
      </c>
      <c r="H28" s="80"/>
    </row>
    <row r="29" spans="1:8">
      <c r="A29" s="80" t="s">
        <v>105</v>
      </c>
      <c r="B29" s="24" t="s">
        <v>30</v>
      </c>
      <c r="C29" s="24" t="s">
        <v>229</v>
      </c>
      <c r="D29" s="24">
        <v>5020</v>
      </c>
      <c r="E29" s="24" t="s">
        <v>252</v>
      </c>
      <c r="F29" s="24">
        <v>50</v>
      </c>
      <c r="G29" s="51" t="str">
        <f t="shared" si="0"/>
        <v>JA</v>
      </c>
      <c r="H29" s="80"/>
    </row>
    <row r="30" spans="1:8">
      <c r="A30" s="80" t="s">
        <v>109</v>
      </c>
      <c r="B30" s="24" t="s">
        <v>30</v>
      </c>
      <c r="C30" s="24" t="s">
        <v>242</v>
      </c>
      <c r="D30" s="24">
        <v>5020</v>
      </c>
      <c r="E30" s="24" t="s">
        <v>252</v>
      </c>
      <c r="G30" s="51" t="str">
        <f t="shared" si="0"/>
        <v>---</v>
      </c>
    </row>
    <row r="31" spans="1:8">
      <c r="A31" s="80" t="s">
        <v>63</v>
      </c>
      <c r="B31" s="24" t="s">
        <v>60</v>
      </c>
      <c r="C31" s="24" t="s">
        <v>61</v>
      </c>
      <c r="D31" s="24">
        <v>5020</v>
      </c>
      <c r="E31" s="24" t="s">
        <v>252</v>
      </c>
      <c r="F31" s="24">
        <v>60</v>
      </c>
      <c r="G31" s="51" t="str">
        <f t="shared" si="0"/>
        <v>JA</v>
      </c>
    </row>
    <row r="32" spans="1:8">
      <c r="A32" s="80" t="s">
        <v>32</v>
      </c>
      <c r="B32" s="24" t="s">
        <v>71</v>
      </c>
      <c r="C32" s="24" t="s">
        <v>72</v>
      </c>
      <c r="D32" s="24">
        <v>5020</v>
      </c>
      <c r="E32" s="24" t="s">
        <v>252</v>
      </c>
      <c r="F32" s="24">
        <v>60</v>
      </c>
      <c r="G32" s="51" t="str">
        <f t="shared" si="0"/>
        <v>JA</v>
      </c>
    </row>
    <row r="33" spans="1:7" s="21" customFormat="1">
      <c r="A33" s="80" t="s">
        <v>103</v>
      </c>
      <c r="B33" s="24" t="s">
        <v>17</v>
      </c>
      <c r="C33" s="24" t="s">
        <v>189</v>
      </c>
      <c r="D33" s="24">
        <v>5020</v>
      </c>
      <c r="E33" s="24" t="s">
        <v>252</v>
      </c>
      <c r="F33" s="24">
        <v>100</v>
      </c>
      <c r="G33" s="51" t="str">
        <f t="shared" si="0"/>
        <v>JA</v>
      </c>
    </row>
    <row r="34" spans="1:7" s="21" customFormat="1">
      <c r="A34" s="80" t="s">
        <v>91</v>
      </c>
      <c r="B34" s="24" t="s">
        <v>9</v>
      </c>
      <c r="C34" s="24" t="s">
        <v>157</v>
      </c>
      <c r="D34" s="24">
        <v>5020</v>
      </c>
      <c r="E34" s="24" t="s">
        <v>252</v>
      </c>
      <c r="F34" s="24">
        <v>50</v>
      </c>
      <c r="G34" s="51" t="str">
        <f t="shared" si="0"/>
        <v>JA</v>
      </c>
    </row>
    <row r="35" spans="1:7" s="21" customFormat="1">
      <c r="A35" s="80" t="s">
        <v>110</v>
      </c>
      <c r="B35" s="24" t="s">
        <v>9</v>
      </c>
      <c r="C35" s="24" t="s">
        <v>158</v>
      </c>
      <c r="D35" s="24">
        <v>5020</v>
      </c>
      <c r="E35" s="24" t="s">
        <v>252</v>
      </c>
      <c r="F35" s="24">
        <v>50</v>
      </c>
      <c r="G35" s="51" t="str">
        <f t="shared" si="0"/>
        <v>JA</v>
      </c>
    </row>
    <row r="36" spans="1:7" s="21" customFormat="1">
      <c r="A36" s="80" t="s">
        <v>105</v>
      </c>
      <c r="B36" s="24" t="s">
        <v>9</v>
      </c>
      <c r="C36" s="24" t="s">
        <v>208</v>
      </c>
      <c r="D36" s="24">
        <v>5020</v>
      </c>
      <c r="E36" s="24" t="s">
        <v>252</v>
      </c>
      <c r="F36" s="24">
        <v>100</v>
      </c>
      <c r="G36" s="51" t="str">
        <f t="shared" si="0"/>
        <v>JA</v>
      </c>
    </row>
    <row r="37" spans="1:7" s="21" customFormat="1">
      <c r="A37" s="80" t="s">
        <v>32</v>
      </c>
      <c r="B37" s="24" t="s">
        <v>9</v>
      </c>
      <c r="C37" s="24" t="s">
        <v>211</v>
      </c>
      <c r="D37" s="24">
        <v>5020</v>
      </c>
      <c r="E37" s="24" t="s">
        <v>252</v>
      </c>
      <c r="F37" s="24"/>
      <c r="G37" s="51" t="str">
        <f t="shared" si="0"/>
        <v>---</v>
      </c>
    </row>
    <row r="38" spans="1:7" s="21" customFormat="1">
      <c r="A38" s="80" t="s">
        <v>112</v>
      </c>
      <c r="B38" s="24" t="s">
        <v>9</v>
      </c>
      <c r="C38" s="24" t="s">
        <v>230</v>
      </c>
      <c r="D38" s="24">
        <v>5020</v>
      </c>
      <c r="E38" s="24" t="s">
        <v>252</v>
      </c>
      <c r="F38" s="24">
        <v>50</v>
      </c>
      <c r="G38" s="51" t="str">
        <f t="shared" si="0"/>
        <v>JA</v>
      </c>
    </row>
    <row r="39" spans="1:7" s="21" customFormat="1">
      <c r="A39" s="80" t="s">
        <v>32</v>
      </c>
      <c r="B39" s="24" t="s">
        <v>73</v>
      </c>
      <c r="C39" s="24" t="s">
        <v>131</v>
      </c>
      <c r="D39" s="24">
        <v>5020</v>
      </c>
      <c r="E39" s="24" t="s">
        <v>252</v>
      </c>
      <c r="F39" s="24">
        <v>60</v>
      </c>
      <c r="G39" s="51" t="str">
        <f t="shared" si="0"/>
        <v>JA</v>
      </c>
    </row>
    <row r="40" spans="1:7" s="21" customFormat="1">
      <c r="A40" s="80" t="s">
        <v>32</v>
      </c>
      <c r="B40" s="24" t="s">
        <v>73</v>
      </c>
      <c r="C40" s="24" t="s">
        <v>198</v>
      </c>
      <c r="D40" s="24">
        <v>5020</v>
      </c>
      <c r="E40" s="24" t="s">
        <v>252</v>
      </c>
      <c r="F40" s="24">
        <v>60</v>
      </c>
      <c r="G40" s="51" t="str">
        <f t="shared" si="0"/>
        <v>JA</v>
      </c>
    </row>
    <row r="41" spans="1:7" s="21" customFormat="1">
      <c r="A41" s="80" t="s">
        <v>63</v>
      </c>
      <c r="B41" s="24" t="s">
        <v>44</v>
      </c>
      <c r="C41" s="24" t="s">
        <v>132</v>
      </c>
      <c r="D41" s="24">
        <v>5020</v>
      </c>
      <c r="E41" s="24" t="s">
        <v>252</v>
      </c>
      <c r="F41" s="24">
        <v>60</v>
      </c>
      <c r="G41" s="51" t="str">
        <f t="shared" si="0"/>
        <v>JA</v>
      </c>
    </row>
    <row r="42" spans="1:7" s="21" customFormat="1">
      <c r="A42" s="80" t="s">
        <v>105</v>
      </c>
      <c r="B42" s="24" t="s">
        <v>44</v>
      </c>
      <c r="C42" s="24" t="s">
        <v>187</v>
      </c>
      <c r="D42" s="24">
        <v>5020</v>
      </c>
      <c r="E42" s="24" t="s">
        <v>252</v>
      </c>
      <c r="F42" s="24">
        <v>50</v>
      </c>
      <c r="G42" s="51" t="str">
        <f t="shared" si="0"/>
        <v>JA</v>
      </c>
    </row>
    <row r="43" spans="1:7" s="21" customFormat="1">
      <c r="A43" s="80" t="s">
        <v>109</v>
      </c>
      <c r="B43" s="24" t="s">
        <v>25</v>
      </c>
      <c r="C43" s="24" t="s">
        <v>163</v>
      </c>
      <c r="D43" s="24">
        <v>5020</v>
      </c>
      <c r="E43" s="24" t="s">
        <v>252</v>
      </c>
      <c r="F43" s="24"/>
      <c r="G43" s="51" t="str">
        <f t="shared" si="0"/>
        <v>---</v>
      </c>
    </row>
    <row r="44" spans="1:7" s="21" customFormat="1">
      <c r="A44" s="80" t="s">
        <v>32</v>
      </c>
      <c r="B44" s="24" t="s">
        <v>74</v>
      </c>
      <c r="C44" s="24" t="s">
        <v>131</v>
      </c>
      <c r="D44" s="24">
        <v>5020</v>
      </c>
      <c r="E44" s="24" t="s">
        <v>252</v>
      </c>
      <c r="F44" s="24">
        <v>70</v>
      </c>
      <c r="G44" s="51" t="str">
        <f t="shared" si="0"/>
        <v>JA</v>
      </c>
    </row>
    <row r="45" spans="1:7" s="21" customFormat="1">
      <c r="A45" s="80" t="s">
        <v>32</v>
      </c>
      <c r="B45" s="24" t="s">
        <v>74</v>
      </c>
      <c r="C45" s="24" t="s">
        <v>173</v>
      </c>
      <c r="D45" s="24">
        <v>5020</v>
      </c>
      <c r="E45" s="24" t="s">
        <v>252</v>
      </c>
      <c r="F45" s="24">
        <v>70</v>
      </c>
      <c r="G45" s="51" t="str">
        <f t="shared" si="0"/>
        <v>JA</v>
      </c>
    </row>
    <row r="46" spans="1:7" s="21" customFormat="1">
      <c r="A46" s="80" t="s">
        <v>122</v>
      </c>
      <c r="B46" s="24" t="s">
        <v>46</v>
      </c>
      <c r="C46" s="24" t="s">
        <v>197</v>
      </c>
      <c r="D46" s="24">
        <v>5020</v>
      </c>
      <c r="E46" s="24" t="s">
        <v>252</v>
      </c>
      <c r="F46" s="24">
        <v>50</v>
      </c>
      <c r="G46" s="51" t="str">
        <f t="shared" si="0"/>
        <v>JA</v>
      </c>
    </row>
    <row r="47" spans="1:7" s="21" customFormat="1">
      <c r="A47" s="80" t="s">
        <v>103</v>
      </c>
      <c r="B47" s="24" t="s">
        <v>46</v>
      </c>
      <c r="C47" s="24" t="s">
        <v>183</v>
      </c>
      <c r="D47" s="24">
        <v>5020</v>
      </c>
      <c r="E47" s="24" t="s">
        <v>252</v>
      </c>
      <c r="F47" s="24">
        <v>100</v>
      </c>
      <c r="G47" s="51" t="str">
        <f t="shared" si="0"/>
        <v>JA</v>
      </c>
    </row>
    <row r="48" spans="1:7" s="21" customFormat="1">
      <c r="A48" s="80" t="s">
        <v>109</v>
      </c>
      <c r="B48" s="24" t="s">
        <v>75</v>
      </c>
      <c r="C48" s="24" t="s">
        <v>132</v>
      </c>
      <c r="D48" s="24">
        <v>5020</v>
      </c>
      <c r="E48" s="24" t="s">
        <v>252</v>
      </c>
      <c r="F48" s="24">
        <v>70</v>
      </c>
      <c r="G48" s="51" t="str">
        <f t="shared" si="0"/>
        <v>JA</v>
      </c>
    </row>
    <row r="49" spans="1:7" s="21" customFormat="1">
      <c r="A49" s="80" t="s">
        <v>109</v>
      </c>
      <c r="B49" s="24" t="s">
        <v>75</v>
      </c>
      <c r="C49" s="24" t="s">
        <v>205</v>
      </c>
      <c r="D49" s="24">
        <v>5020</v>
      </c>
      <c r="E49" s="24" t="s">
        <v>252</v>
      </c>
      <c r="F49" s="24">
        <v>70</v>
      </c>
      <c r="G49" s="51" t="str">
        <f t="shared" si="0"/>
        <v>JA</v>
      </c>
    </row>
    <row r="50" spans="1:7" s="21" customFormat="1">
      <c r="A50" s="80" t="s">
        <v>91</v>
      </c>
      <c r="B50" s="24" t="s">
        <v>41</v>
      </c>
      <c r="C50" s="24" t="s">
        <v>207</v>
      </c>
      <c r="D50" s="24">
        <v>5020</v>
      </c>
      <c r="E50" s="24" t="s">
        <v>252</v>
      </c>
      <c r="F50" s="24">
        <v>50</v>
      </c>
      <c r="G50" s="51" t="str">
        <f t="shared" si="0"/>
        <v>JA</v>
      </c>
    </row>
    <row r="51" spans="1:7" s="21" customFormat="1">
      <c r="A51" s="80" t="s">
        <v>109</v>
      </c>
      <c r="B51" s="24" t="s">
        <v>78</v>
      </c>
      <c r="C51" s="24" t="s">
        <v>201</v>
      </c>
      <c r="D51" s="24">
        <v>5020</v>
      </c>
      <c r="E51" s="24" t="s">
        <v>252</v>
      </c>
      <c r="F51" s="24">
        <v>70</v>
      </c>
      <c r="G51" s="51" t="str">
        <f t="shared" si="0"/>
        <v>JA</v>
      </c>
    </row>
    <row r="52" spans="1:7" s="21" customFormat="1">
      <c r="A52" s="80" t="s">
        <v>63</v>
      </c>
      <c r="B52" s="24" t="s">
        <v>62</v>
      </c>
      <c r="C52" s="24" t="s">
        <v>174</v>
      </c>
      <c r="D52" s="24">
        <v>5020</v>
      </c>
      <c r="E52" s="24" t="s">
        <v>252</v>
      </c>
      <c r="F52" s="24">
        <v>60</v>
      </c>
      <c r="G52" s="51" t="str">
        <f t="shared" si="0"/>
        <v>JA</v>
      </c>
    </row>
    <row r="53" spans="1:7" s="21" customFormat="1">
      <c r="A53" s="80" t="s">
        <v>109</v>
      </c>
      <c r="B53" s="24" t="s">
        <v>76</v>
      </c>
      <c r="C53" s="24" t="s">
        <v>144</v>
      </c>
      <c r="D53" s="24">
        <v>5020</v>
      </c>
      <c r="E53" s="24" t="s">
        <v>252</v>
      </c>
      <c r="F53" s="24">
        <v>70</v>
      </c>
      <c r="G53" s="51" t="str">
        <f t="shared" si="0"/>
        <v>JA</v>
      </c>
    </row>
    <row r="54" spans="1:7" s="21" customFormat="1">
      <c r="A54" s="80" t="s">
        <v>114</v>
      </c>
      <c r="B54" s="24" t="s">
        <v>116</v>
      </c>
      <c r="C54" s="24" t="s">
        <v>145</v>
      </c>
      <c r="D54" s="24">
        <v>5020</v>
      </c>
      <c r="E54" s="24" t="s">
        <v>252</v>
      </c>
      <c r="F54" s="24">
        <v>70</v>
      </c>
      <c r="G54" s="51" t="str">
        <f t="shared" si="0"/>
        <v>JA</v>
      </c>
    </row>
    <row r="55" spans="1:7" s="21" customFormat="1">
      <c r="A55" s="80" t="s">
        <v>109</v>
      </c>
      <c r="B55" s="24" t="s">
        <v>21</v>
      </c>
      <c r="C55" s="24" t="s">
        <v>148</v>
      </c>
      <c r="D55" s="24">
        <v>5020</v>
      </c>
      <c r="E55" s="24" t="s">
        <v>252</v>
      </c>
      <c r="F55" s="24">
        <v>100</v>
      </c>
      <c r="G55" s="51" t="str">
        <f t="shared" si="0"/>
        <v>JA</v>
      </c>
    </row>
    <row r="56" spans="1:7" s="21" customFormat="1">
      <c r="A56" s="80" t="s">
        <v>122</v>
      </c>
      <c r="B56" s="24" t="s">
        <v>21</v>
      </c>
      <c r="C56" s="24" t="s">
        <v>159</v>
      </c>
      <c r="D56" s="24">
        <v>5020</v>
      </c>
      <c r="E56" s="24" t="s">
        <v>252</v>
      </c>
      <c r="F56" s="24">
        <v>50</v>
      </c>
      <c r="G56" s="51" t="str">
        <f t="shared" si="0"/>
        <v>JA</v>
      </c>
    </row>
    <row r="57" spans="1:7" s="21" customFormat="1">
      <c r="A57" s="80" t="s">
        <v>91</v>
      </c>
      <c r="B57" s="24" t="s">
        <v>21</v>
      </c>
      <c r="C57" s="24" t="s">
        <v>184</v>
      </c>
      <c r="D57" s="24">
        <v>5020</v>
      </c>
      <c r="E57" s="24" t="s">
        <v>252</v>
      </c>
      <c r="F57" s="24">
        <v>100</v>
      </c>
      <c r="G57" s="51" t="str">
        <f t="shared" si="0"/>
        <v>JA</v>
      </c>
    </row>
    <row r="58" spans="1:7" s="21" customFormat="1">
      <c r="A58" s="80" t="s">
        <v>103</v>
      </c>
      <c r="B58" s="24" t="s">
        <v>12</v>
      </c>
      <c r="C58" s="24" t="s">
        <v>164</v>
      </c>
      <c r="D58" s="24">
        <v>5020</v>
      </c>
      <c r="E58" s="24" t="s">
        <v>252</v>
      </c>
      <c r="F58" s="24">
        <v>100</v>
      </c>
      <c r="G58" s="51" t="str">
        <f t="shared" si="0"/>
        <v>JA</v>
      </c>
    </row>
    <row r="59" spans="1:7" s="21" customFormat="1">
      <c r="A59" s="80" t="s">
        <v>123</v>
      </c>
      <c r="B59" s="24" t="s">
        <v>255</v>
      </c>
      <c r="C59" s="24" t="s">
        <v>54</v>
      </c>
      <c r="D59" s="24">
        <v>5020</v>
      </c>
      <c r="E59" s="24" t="s">
        <v>252</v>
      </c>
      <c r="F59" s="24">
        <v>60</v>
      </c>
      <c r="G59" s="51" t="str">
        <f t="shared" si="0"/>
        <v>JA</v>
      </c>
    </row>
    <row r="60" spans="1:7" s="21" customFormat="1">
      <c r="A60" s="80" t="s">
        <v>123</v>
      </c>
      <c r="B60" s="24" t="s">
        <v>52</v>
      </c>
      <c r="C60" s="24" t="s">
        <v>152</v>
      </c>
      <c r="D60" s="24">
        <v>5020</v>
      </c>
      <c r="E60" s="24" t="s">
        <v>252</v>
      </c>
      <c r="F60" s="24">
        <v>60</v>
      </c>
      <c r="G60" s="51" t="str">
        <f t="shared" si="0"/>
        <v>JA</v>
      </c>
    </row>
    <row r="61" spans="1:7" s="21" customFormat="1">
      <c r="A61" s="80" t="s">
        <v>109</v>
      </c>
      <c r="B61" s="24" t="s">
        <v>77</v>
      </c>
      <c r="C61" s="24" t="s">
        <v>204</v>
      </c>
      <c r="D61" s="24">
        <v>5020</v>
      </c>
      <c r="E61" s="24" t="s">
        <v>252</v>
      </c>
      <c r="F61" s="24">
        <v>70</v>
      </c>
      <c r="G61" s="51" t="str">
        <f t="shared" si="0"/>
        <v>JA</v>
      </c>
    </row>
    <row r="62" spans="1:7" s="21" customFormat="1">
      <c r="A62" s="80" t="s">
        <v>114</v>
      </c>
      <c r="B62" s="24" t="s">
        <v>78</v>
      </c>
      <c r="C62" s="24" t="s">
        <v>200</v>
      </c>
      <c r="D62" s="24">
        <v>5020</v>
      </c>
      <c r="E62" s="24" t="s">
        <v>252</v>
      </c>
      <c r="F62" s="24">
        <v>70</v>
      </c>
      <c r="G62" s="51" t="str">
        <f t="shared" si="0"/>
        <v>JA</v>
      </c>
    </row>
    <row r="63" spans="1:7" s="21" customFormat="1">
      <c r="A63" s="80" t="s">
        <v>114</v>
      </c>
      <c r="B63" s="24" t="s">
        <v>78</v>
      </c>
      <c r="C63" s="24" t="s">
        <v>226</v>
      </c>
      <c r="D63" s="24">
        <v>5020</v>
      </c>
      <c r="E63" s="24" t="s">
        <v>252</v>
      </c>
      <c r="F63" s="24">
        <v>70</v>
      </c>
      <c r="G63" s="51" t="str">
        <f t="shared" si="0"/>
        <v>JA</v>
      </c>
    </row>
    <row r="64" spans="1:7" s="21" customFormat="1">
      <c r="A64" s="80" t="s">
        <v>32</v>
      </c>
      <c r="B64" s="24" t="s">
        <v>37</v>
      </c>
      <c r="C64" s="24" t="s">
        <v>147</v>
      </c>
      <c r="D64" s="24">
        <v>5020</v>
      </c>
      <c r="E64" s="24" t="s">
        <v>252</v>
      </c>
      <c r="F64" s="24"/>
      <c r="G64" s="51" t="str">
        <f t="shared" si="0"/>
        <v>---</v>
      </c>
    </row>
    <row r="65" spans="1:7" s="21" customFormat="1">
      <c r="A65" s="80" t="s">
        <v>105</v>
      </c>
      <c r="B65" s="24" t="s">
        <v>16</v>
      </c>
      <c r="C65" s="24" t="s">
        <v>149</v>
      </c>
      <c r="D65" s="24">
        <v>5020</v>
      </c>
      <c r="E65" s="24" t="s">
        <v>252</v>
      </c>
      <c r="F65" s="24">
        <v>50</v>
      </c>
      <c r="G65" s="51" t="str">
        <f t="shared" si="0"/>
        <v>JA</v>
      </c>
    </row>
    <row r="66" spans="1:7" s="21" customFormat="1">
      <c r="A66" s="80" t="s">
        <v>114</v>
      </c>
      <c r="B66" s="24" t="s">
        <v>80</v>
      </c>
      <c r="C66" s="24" t="s">
        <v>251</v>
      </c>
      <c r="D66" s="24">
        <v>5020</v>
      </c>
      <c r="E66" s="24" t="s">
        <v>252</v>
      </c>
      <c r="F66" s="24">
        <v>70</v>
      </c>
      <c r="G66" s="51" t="str">
        <f t="shared" si="0"/>
        <v>JA</v>
      </c>
    </row>
    <row r="67" spans="1:7" s="21" customFormat="1">
      <c r="A67" s="80" t="s">
        <v>114</v>
      </c>
      <c r="B67" s="24" t="s">
        <v>80</v>
      </c>
      <c r="C67" s="24" t="s">
        <v>81</v>
      </c>
      <c r="D67" s="24">
        <v>5020</v>
      </c>
      <c r="E67" s="24" t="s">
        <v>252</v>
      </c>
      <c r="F67" s="24">
        <v>70</v>
      </c>
      <c r="G67" s="51" t="str">
        <f t="shared" si="0"/>
        <v>JA</v>
      </c>
    </row>
    <row r="68" spans="1:7" s="21" customFormat="1">
      <c r="A68" s="80" t="s">
        <v>114</v>
      </c>
      <c r="B68" s="24" t="s">
        <v>80</v>
      </c>
      <c r="C68" s="24" t="s">
        <v>218</v>
      </c>
      <c r="D68" s="24">
        <v>5020</v>
      </c>
      <c r="E68" s="24" t="s">
        <v>252</v>
      </c>
      <c r="F68" s="24">
        <v>70</v>
      </c>
      <c r="G68" s="51" t="str">
        <f t="shared" si="0"/>
        <v>JA</v>
      </c>
    </row>
    <row r="69" spans="1:7" s="21" customFormat="1">
      <c r="A69" s="80" t="s">
        <v>103</v>
      </c>
      <c r="B69" s="24" t="s">
        <v>16</v>
      </c>
      <c r="C69" s="24" t="s">
        <v>243</v>
      </c>
      <c r="D69" s="24">
        <v>5020</v>
      </c>
      <c r="E69" s="24" t="s">
        <v>252</v>
      </c>
      <c r="F69" s="24">
        <v>100</v>
      </c>
      <c r="G69" s="51" t="str">
        <f t="shared" si="0"/>
        <v>JA</v>
      </c>
    </row>
    <row r="70" spans="1:7" s="21" customFormat="1">
      <c r="A70" s="80" t="s">
        <v>114</v>
      </c>
      <c r="B70" s="24" t="s">
        <v>82</v>
      </c>
      <c r="C70" s="24" t="s">
        <v>225</v>
      </c>
      <c r="D70" s="24">
        <v>5020</v>
      </c>
      <c r="E70" s="24" t="s">
        <v>252</v>
      </c>
      <c r="F70" s="24">
        <v>70</v>
      </c>
      <c r="G70" s="51" t="str">
        <f t="shared" ref="G70:G133" si="1">IF(F70&gt;0,"JA","---")</f>
        <v>JA</v>
      </c>
    </row>
    <row r="71" spans="1:7" s="21" customFormat="1">
      <c r="A71" s="80" t="s">
        <v>114</v>
      </c>
      <c r="B71" s="24" t="s">
        <v>83</v>
      </c>
      <c r="C71" s="24" t="s">
        <v>132</v>
      </c>
      <c r="D71" s="24">
        <v>5020</v>
      </c>
      <c r="E71" s="24" t="s">
        <v>252</v>
      </c>
      <c r="F71" s="24">
        <v>70</v>
      </c>
      <c r="G71" s="51" t="str">
        <f t="shared" si="1"/>
        <v>JA</v>
      </c>
    </row>
    <row r="72" spans="1:7" s="21" customFormat="1">
      <c r="A72" s="80" t="s">
        <v>103</v>
      </c>
      <c r="B72" s="24" t="s">
        <v>18</v>
      </c>
      <c r="C72" s="24" t="s">
        <v>231</v>
      </c>
      <c r="D72" s="24">
        <v>5020</v>
      </c>
      <c r="E72" s="24" t="s">
        <v>252</v>
      </c>
      <c r="F72" s="24">
        <v>100</v>
      </c>
      <c r="G72" s="51" t="str">
        <f t="shared" si="1"/>
        <v>JA</v>
      </c>
    </row>
    <row r="73" spans="1:7" s="21" customFormat="1">
      <c r="A73" s="80" t="s">
        <v>97</v>
      </c>
      <c r="B73" s="24" t="s">
        <v>84</v>
      </c>
      <c r="C73" s="24" t="s">
        <v>186</v>
      </c>
      <c r="D73" s="24">
        <v>5020</v>
      </c>
      <c r="E73" s="24" t="s">
        <v>252</v>
      </c>
      <c r="F73" s="24">
        <v>70</v>
      </c>
      <c r="G73" s="51" t="str">
        <f t="shared" si="1"/>
        <v>JA</v>
      </c>
    </row>
    <row r="74" spans="1:7" s="21" customFormat="1">
      <c r="A74" s="80" t="s">
        <v>97</v>
      </c>
      <c r="B74" s="24" t="s">
        <v>256</v>
      </c>
      <c r="C74" s="24" t="s">
        <v>155</v>
      </c>
      <c r="D74" s="24">
        <v>5020</v>
      </c>
      <c r="E74" s="24" t="s">
        <v>252</v>
      </c>
      <c r="F74" s="24">
        <v>70</v>
      </c>
      <c r="G74" s="51" t="str">
        <f t="shared" si="1"/>
        <v>JA</v>
      </c>
    </row>
    <row r="75" spans="1:7" s="21" customFormat="1">
      <c r="A75" s="80" t="s">
        <v>97</v>
      </c>
      <c r="B75" s="24" t="s">
        <v>119</v>
      </c>
      <c r="C75" s="24" t="s">
        <v>85</v>
      </c>
      <c r="D75" s="24">
        <v>5020</v>
      </c>
      <c r="E75" s="24" t="s">
        <v>252</v>
      </c>
      <c r="F75" s="24">
        <v>70</v>
      </c>
      <c r="G75" s="51" t="str">
        <f t="shared" si="1"/>
        <v>JA</v>
      </c>
    </row>
    <row r="76" spans="1:7" s="21" customFormat="1">
      <c r="A76" s="80" t="s">
        <v>97</v>
      </c>
      <c r="B76" s="24" t="s">
        <v>118</v>
      </c>
      <c r="C76" s="24" t="s">
        <v>199</v>
      </c>
      <c r="D76" s="24">
        <v>5020</v>
      </c>
      <c r="E76" s="24" t="s">
        <v>252</v>
      </c>
      <c r="F76" s="24">
        <v>70</v>
      </c>
      <c r="G76" s="51" t="str">
        <f t="shared" si="1"/>
        <v>JA</v>
      </c>
    </row>
    <row r="77" spans="1:7" s="21" customFormat="1">
      <c r="A77" s="80" t="s">
        <v>32</v>
      </c>
      <c r="B77" s="24" t="s">
        <v>257</v>
      </c>
      <c r="C77" s="24" t="s">
        <v>179</v>
      </c>
      <c r="D77" s="24">
        <v>5020</v>
      </c>
      <c r="E77" s="24" t="s">
        <v>252</v>
      </c>
      <c r="F77" s="24"/>
      <c r="G77" s="51" t="str">
        <f t="shared" si="1"/>
        <v>---</v>
      </c>
    </row>
    <row r="78" spans="1:7" s="21" customFormat="1">
      <c r="A78" s="80" t="s">
        <v>97</v>
      </c>
      <c r="B78" s="24" t="s">
        <v>258</v>
      </c>
      <c r="C78" s="24" t="s">
        <v>132</v>
      </c>
      <c r="D78" s="24">
        <v>5020</v>
      </c>
      <c r="E78" s="24" t="s">
        <v>252</v>
      </c>
      <c r="F78" s="24">
        <v>70</v>
      </c>
      <c r="G78" s="51" t="str">
        <f t="shared" si="1"/>
        <v>JA</v>
      </c>
    </row>
    <row r="79" spans="1:7" s="21" customFormat="1">
      <c r="A79" s="80" t="s">
        <v>123</v>
      </c>
      <c r="B79" s="24" t="s">
        <v>55</v>
      </c>
      <c r="C79" s="24" t="s">
        <v>56</v>
      </c>
      <c r="D79" s="24">
        <v>5020</v>
      </c>
      <c r="E79" s="24" t="s">
        <v>252</v>
      </c>
      <c r="F79" s="24">
        <v>60</v>
      </c>
      <c r="G79" s="51" t="str">
        <f t="shared" si="1"/>
        <v>JA</v>
      </c>
    </row>
    <row r="80" spans="1:7" s="21" customFormat="1">
      <c r="A80" s="80" t="s">
        <v>115</v>
      </c>
      <c r="B80" s="24" t="s">
        <v>86</v>
      </c>
      <c r="C80" s="24" t="s">
        <v>132</v>
      </c>
      <c r="D80" s="24">
        <v>5020</v>
      </c>
      <c r="E80" s="24" t="s">
        <v>252</v>
      </c>
      <c r="F80" s="24">
        <v>70</v>
      </c>
      <c r="G80" s="51" t="str">
        <f t="shared" si="1"/>
        <v>JA</v>
      </c>
    </row>
    <row r="81" spans="1:7" s="21" customFormat="1">
      <c r="A81" s="80" t="s">
        <v>97</v>
      </c>
      <c r="B81" s="24" t="s">
        <v>86</v>
      </c>
      <c r="C81" s="24" t="s">
        <v>222</v>
      </c>
      <c r="D81" s="24">
        <v>5020</v>
      </c>
      <c r="E81" s="24" t="s">
        <v>252</v>
      </c>
      <c r="F81" s="24">
        <v>70</v>
      </c>
      <c r="G81" s="51" t="str">
        <f t="shared" si="1"/>
        <v>JA</v>
      </c>
    </row>
    <row r="82" spans="1:7" s="21" customFormat="1">
      <c r="A82" s="80" t="s">
        <v>115</v>
      </c>
      <c r="B82" s="24" t="s">
        <v>90</v>
      </c>
      <c r="C82" s="24" t="s">
        <v>215</v>
      </c>
      <c r="D82" s="24">
        <v>5020</v>
      </c>
      <c r="E82" s="24" t="s">
        <v>252</v>
      </c>
      <c r="F82" s="24">
        <v>70</v>
      </c>
      <c r="G82" s="51" t="str">
        <f t="shared" si="1"/>
        <v>JA</v>
      </c>
    </row>
    <row r="83" spans="1:7" s="21" customFormat="1">
      <c r="A83" s="80" t="s">
        <v>115</v>
      </c>
      <c r="B83" s="24" t="s">
        <v>259</v>
      </c>
      <c r="C83" s="24" t="s">
        <v>214</v>
      </c>
      <c r="D83" s="24">
        <v>5020</v>
      </c>
      <c r="E83" s="24" t="s">
        <v>252</v>
      </c>
      <c r="F83" s="24">
        <v>70</v>
      </c>
      <c r="G83" s="51" t="str">
        <f t="shared" si="1"/>
        <v>JA</v>
      </c>
    </row>
    <row r="84" spans="1:7" s="21" customFormat="1">
      <c r="A84" s="80" t="s">
        <v>109</v>
      </c>
      <c r="B84" s="24" t="s">
        <v>260</v>
      </c>
      <c r="C84" s="24" t="s">
        <v>232</v>
      </c>
      <c r="D84" s="24">
        <v>5020</v>
      </c>
      <c r="E84" s="24" t="s">
        <v>252</v>
      </c>
      <c r="F84" s="24">
        <v>100</v>
      </c>
      <c r="G84" s="51" t="str">
        <f t="shared" si="1"/>
        <v>JA</v>
      </c>
    </row>
    <row r="85" spans="1:7" s="21" customFormat="1">
      <c r="A85" s="80" t="s">
        <v>63</v>
      </c>
      <c r="B85" s="24" t="s">
        <v>14</v>
      </c>
      <c r="C85" s="24" t="s">
        <v>131</v>
      </c>
      <c r="D85" s="24">
        <v>5020</v>
      </c>
      <c r="E85" s="24" t="s">
        <v>252</v>
      </c>
      <c r="F85" s="24">
        <v>60</v>
      </c>
      <c r="G85" s="51" t="str">
        <f t="shared" si="1"/>
        <v>JA</v>
      </c>
    </row>
    <row r="86" spans="1:7" s="21" customFormat="1">
      <c r="A86" s="80" t="s">
        <v>103</v>
      </c>
      <c r="B86" s="24" t="s">
        <v>14</v>
      </c>
      <c r="C86" s="24" t="s">
        <v>203</v>
      </c>
      <c r="D86" s="24">
        <v>5020</v>
      </c>
      <c r="E86" s="24" t="s">
        <v>252</v>
      </c>
      <c r="F86" s="24">
        <v>100</v>
      </c>
      <c r="G86" s="51" t="str">
        <f t="shared" si="1"/>
        <v>JA</v>
      </c>
    </row>
    <row r="87" spans="1:7" s="21" customFormat="1">
      <c r="A87" s="80" t="s">
        <v>112</v>
      </c>
      <c r="B87" s="24" t="s">
        <v>260</v>
      </c>
      <c r="C87" s="24" t="s">
        <v>233</v>
      </c>
      <c r="D87" s="24">
        <v>5020</v>
      </c>
      <c r="E87" s="24" t="s">
        <v>252</v>
      </c>
      <c r="F87" s="24">
        <v>60</v>
      </c>
      <c r="G87" s="51" t="str">
        <f t="shared" si="1"/>
        <v>JA</v>
      </c>
    </row>
    <row r="88" spans="1:7" s="21" customFormat="1">
      <c r="A88" s="80" t="s">
        <v>97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 t="str">
        <f t="shared" si="1"/>
        <v>JA</v>
      </c>
    </row>
    <row r="89" spans="1:7" s="21" customFormat="1">
      <c r="A89" s="80" t="s">
        <v>115</v>
      </c>
      <c r="B89" s="24" t="s">
        <v>119</v>
      </c>
      <c r="C89" s="24" t="s">
        <v>132</v>
      </c>
      <c r="D89" s="24">
        <v>5020</v>
      </c>
      <c r="E89" s="24" t="s">
        <v>252</v>
      </c>
      <c r="F89" s="24">
        <v>70</v>
      </c>
      <c r="G89" s="51" t="str">
        <f t="shared" si="1"/>
        <v>JA</v>
      </c>
    </row>
    <row r="90" spans="1:7" s="21" customFormat="1">
      <c r="A90" s="80" t="s">
        <v>122</v>
      </c>
      <c r="B90" s="24" t="s">
        <v>261</v>
      </c>
      <c r="C90" s="24" t="s">
        <v>151</v>
      </c>
      <c r="D90" s="24">
        <v>5020</v>
      </c>
      <c r="E90" s="24" t="s">
        <v>252</v>
      </c>
      <c r="F90" s="24">
        <v>50</v>
      </c>
      <c r="G90" s="51" t="str">
        <f t="shared" si="1"/>
        <v>JA</v>
      </c>
    </row>
    <row r="91" spans="1:7" s="21" customFormat="1">
      <c r="A91" s="80" t="s">
        <v>112</v>
      </c>
      <c r="B91" s="24" t="s">
        <v>49</v>
      </c>
      <c r="C91" s="24" t="s">
        <v>131</v>
      </c>
      <c r="D91" s="24">
        <v>5020</v>
      </c>
      <c r="E91" s="24" t="s">
        <v>252</v>
      </c>
      <c r="F91" s="24">
        <v>50</v>
      </c>
      <c r="G91" s="51" t="str">
        <f t="shared" si="1"/>
        <v>JA</v>
      </c>
    </row>
    <row r="92" spans="1:7" s="21" customFormat="1">
      <c r="A92" s="80" t="s">
        <v>105</v>
      </c>
      <c r="B92" s="24" t="s">
        <v>64</v>
      </c>
      <c r="C92" s="24" t="s">
        <v>124</v>
      </c>
      <c r="D92" s="24">
        <v>5020</v>
      </c>
      <c r="E92" s="24" t="s">
        <v>252</v>
      </c>
      <c r="F92" s="24">
        <v>100</v>
      </c>
      <c r="G92" s="51" t="str">
        <f t="shared" si="1"/>
        <v>JA</v>
      </c>
    </row>
    <row r="93" spans="1:7" s="21" customFormat="1">
      <c r="A93" s="80" t="s">
        <v>123</v>
      </c>
      <c r="B93" s="24" t="s">
        <v>64</v>
      </c>
      <c r="C93" s="24" t="s">
        <v>234</v>
      </c>
      <c r="D93" s="24">
        <v>5020</v>
      </c>
      <c r="E93" s="24" t="s">
        <v>252</v>
      </c>
      <c r="F93" s="24">
        <v>60</v>
      </c>
      <c r="G93" s="51" t="str">
        <f t="shared" si="1"/>
        <v>JA</v>
      </c>
    </row>
    <row r="94" spans="1:7" s="21" customFormat="1">
      <c r="A94" s="80" t="s">
        <v>122</v>
      </c>
      <c r="B94" s="24" t="s">
        <v>45</v>
      </c>
      <c r="C94" s="24" t="s">
        <v>235</v>
      </c>
      <c r="D94" s="24">
        <v>5020</v>
      </c>
      <c r="E94" s="24" t="s">
        <v>252</v>
      </c>
      <c r="F94" s="24">
        <v>50</v>
      </c>
      <c r="G94" s="51" t="str">
        <f t="shared" si="1"/>
        <v>JA</v>
      </c>
    </row>
    <row r="95" spans="1:7" s="21" customFormat="1">
      <c r="A95" s="80" t="s">
        <v>105</v>
      </c>
      <c r="B95" s="24" t="s">
        <v>7</v>
      </c>
      <c r="C95" s="24" t="s">
        <v>165</v>
      </c>
      <c r="D95" s="24">
        <v>5020</v>
      </c>
      <c r="E95" s="24" t="s">
        <v>252</v>
      </c>
      <c r="F95" s="24">
        <v>100</v>
      </c>
      <c r="G95" s="51" t="str">
        <f t="shared" si="1"/>
        <v>JA</v>
      </c>
    </row>
    <row r="96" spans="1:7" s="21" customFormat="1">
      <c r="A96" s="80" t="s">
        <v>115</v>
      </c>
      <c r="B96" s="24" t="s">
        <v>89</v>
      </c>
      <c r="C96" s="24" t="s">
        <v>175</v>
      </c>
      <c r="D96" s="24">
        <v>5020</v>
      </c>
      <c r="E96" s="24" t="s">
        <v>252</v>
      </c>
      <c r="F96" s="24">
        <v>70</v>
      </c>
      <c r="G96" s="51" t="str">
        <f t="shared" si="1"/>
        <v>JA</v>
      </c>
    </row>
    <row r="97" spans="1:7" s="21" customFormat="1">
      <c r="A97" s="80" t="s">
        <v>109</v>
      </c>
      <c r="B97" s="24" t="s">
        <v>31</v>
      </c>
      <c r="C97" s="24" t="s">
        <v>166</v>
      </c>
      <c r="D97" s="24">
        <v>5020</v>
      </c>
      <c r="E97" s="24" t="s">
        <v>252</v>
      </c>
      <c r="F97" s="24"/>
      <c r="G97" s="51" t="str">
        <f t="shared" si="1"/>
        <v>---</v>
      </c>
    </row>
    <row r="98" spans="1:7" s="21" customFormat="1">
      <c r="A98" s="80" t="s">
        <v>110</v>
      </c>
      <c r="B98" s="24" t="s">
        <v>31</v>
      </c>
      <c r="C98" s="24" t="s">
        <v>188</v>
      </c>
      <c r="D98" s="24">
        <v>5020</v>
      </c>
      <c r="E98" s="24" t="s">
        <v>252</v>
      </c>
      <c r="F98" s="24">
        <v>50</v>
      </c>
      <c r="G98" s="51" t="str">
        <f t="shared" si="1"/>
        <v>JA</v>
      </c>
    </row>
    <row r="99" spans="1:7" s="21" customFormat="1">
      <c r="A99" s="80" t="s">
        <v>115</v>
      </c>
      <c r="B99" s="24" t="s">
        <v>120</v>
      </c>
      <c r="C99" s="24" t="s">
        <v>132</v>
      </c>
      <c r="D99" s="24">
        <v>5020</v>
      </c>
      <c r="E99" s="24" t="s">
        <v>252</v>
      </c>
      <c r="F99" s="24">
        <v>70</v>
      </c>
      <c r="G99" s="51" t="str">
        <f t="shared" si="1"/>
        <v>JA</v>
      </c>
    </row>
    <row r="100" spans="1:7" s="21" customFormat="1">
      <c r="A100" s="80" t="s">
        <v>114</v>
      </c>
      <c r="B100" s="24" t="s">
        <v>117</v>
      </c>
      <c r="C100" s="24" t="s">
        <v>132</v>
      </c>
      <c r="D100" s="24">
        <v>5020</v>
      </c>
      <c r="E100" s="24" t="s">
        <v>252</v>
      </c>
      <c r="F100" s="24">
        <v>70</v>
      </c>
      <c r="G100" s="51" t="str">
        <f t="shared" si="1"/>
        <v>JA</v>
      </c>
    </row>
    <row r="101" spans="1:7" s="21" customFormat="1">
      <c r="A101" s="80" t="s">
        <v>115</v>
      </c>
      <c r="B101" s="24" t="s">
        <v>117</v>
      </c>
      <c r="C101" s="24" t="s">
        <v>220</v>
      </c>
      <c r="D101" s="24">
        <v>5020</v>
      </c>
      <c r="E101" s="24" t="s">
        <v>252</v>
      </c>
      <c r="F101" s="24">
        <v>70</v>
      </c>
      <c r="G101" s="51" t="str">
        <f t="shared" si="1"/>
        <v>JA</v>
      </c>
    </row>
    <row r="102" spans="1:7" s="21" customFormat="1">
      <c r="A102" s="80" t="s">
        <v>105</v>
      </c>
      <c r="B102" s="24" t="s">
        <v>8</v>
      </c>
      <c r="C102" s="24" t="s">
        <v>181</v>
      </c>
      <c r="D102" s="24">
        <v>5020</v>
      </c>
      <c r="E102" s="24" t="s">
        <v>252</v>
      </c>
      <c r="F102" s="24">
        <v>100</v>
      </c>
      <c r="G102" s="51" t="str">
        <f t="shared" si="1"/>
        <v>JA</v>
      </c>
    </row>
    <row r="103" spans="1:7" s="21" customFormat="1">
      <c r="A103" s="80" t="s">
        <v>91</v>
      </c>
      <c r="B103" s="24" t="s">
        <v>262</v>
      </c>
      <c r="C103" s="24" t="s">
        <v>160</v>
      </c>
      <c r="D103" s="24">
        <v>5020</v>
      </c>
      <c r="E103" s="24" t="s">
        <v>252</v>
      </c>
      <c r="F103" s="24">
        <v>50</v>
      </c>
      <c r="G103" s="51" t="str">
        <f t="shared" si="1"/>
        <v>JA</v>
      </c>
    </row>
    <row r="104" spans="1:7" s="21" customFormat="1">
      <c r="A104" s="80" t="s">
        <v>113</v>
      </c>
      <c r="B104" s="24" t="s">
        <v>263</v>
      </c>
      <c r="C104" s="24" t="s">
        <v>219</v>
      </c>
      <c r="D104" s="24">
        <v>5020</v>
      </c>
      <c r="E104" s="24" t="s">
        <v>252</v>
      </c>
      <c r="F104" s="24">
        <v>60</v>
      </c>
      <c r="G104" s="51" t="str">
        <f t="shared" si="1"/>
        <v>JA</v>
      </c>
    </row>
    <row r="105" spans="1:7" s="21" customFormat="1">
      <c r="A105" s="80" t="s">
        <v>122</v>
      </c>
      <c r="B105" s="24" t="s">
        <v>264</v>
      </c>
      <c r="C105" s="24" t="s">
        <v>248</v>
      </c>
      <c r="D105" s="24">
        <v>5020</v>
      </c>
      <c r="E105" s="24" t="s">
        <v>252</v>
      </c>
      <c r="F105" s="24">
        <v>50</v>
      </c>
      <c r="G105" s="51" t="str">
        <f t="shared" si="1"/>
        <v>JA</v>
      </c>
    </row>
    <row r="106" spans="1:7" s="21" customFormat="1">
      <c r="A106" s="80" t="s">
        <v>110</v>
      </c>
      <c r="B106" s="24" t="s">
        <v>38</v>
      </c>
      <c r="C106" s="24" t="s">
        <v>161</v>
      </c>
      <c r="D106" s="24">
        <v>5020</v>
      </c>
      <c r="E106" s="24" t="s">
        <v>252</v>
      </c>
      <c r="F106" s="24">
        <v>50</v>
      </c>
      <c r="G106" s="51" t="str">
        <f t="shared" si="1"/>
        <v>JA</v>
      </c>
    </row>
    <row r="107" spans="1:7" s="21" customFormat="1">
      <c r="A107" s="80" t="s">
        <v>113</v>
      </c>
      <c r="B107" s="24" t="s">
        <v>265</v>
      </c>
      <c r="C107" s="24" t="s">
        <v>146</v>
      </c>
      <c r="D107" s="24">
        <v>5020</v>
      </c>
      <c r="E107" s="24" t="s">
        <v>252</v>
      </c>
      <c r="F107" s="24">
        <v>60</v>
      </c>
      <c r="G107" s="51" t="str">
        <f t="shared" si="1"/>
        <v>JA</v>
      </c>
    </row>
    <row r="108" spans="1:7" s="21" customFormat="1">
      <c r="A108" s="80" t="s">
        <v>32</v>
      </c>
      <c r="B108" s="24" t="s">
        <v>266</v>
      </c>
      <c r="C108" s="24" t="s">
        <v>182</v>
      </c>
      <c r="D108" s="24">
        <v>5020</v>
      </c>
      <c r="E108" s="24" t="s">
        <v>252</v>
      </c>
      <c r="F108" s="24">
        <v>50</v>
      </c>
      <c r="G108" s="51" t="str">
        <f t="shared" si="1"/>
        <v>JA</v>
      </c>
    </row>
    <row r="109" spans="1:7" s="21" customFormat="1">
      <c r="A109" s="80" t="s">
        <v>32</v>
      </c>
      <c r="B109" s="24" t="s">
        <v>21</v>
      </c>
      <c r="C109" s="24" t="s">
        <v>167</v>
      </c>
      <c r="D109" s="24">
        <v>5020</v>
      </c>
      <c r="E109" s="24" t="s">
        <v>252</v>
      </c>
      <c r="F109" s="24"/>
      <c r="G109" s="51" t="str">
        <f t="shared" si="1"/>
        <v>---</v>
      </c>
    </row>
    <row r="110" spans="1:7" s="21" customFormat="1">
      <c r="A110" s="80" t="s">
        <v>63</v>
      </c>
      <c r="B110" s="24" t="s">
        <v>267</v>
      </c>
      <c r="C110" s="24" t="s">
        <v>221</v>
      </c>
      <c r="D110" s="24">
        <v>5020</v>
      </c>
      <c r="E110" s="24" t="s">
        <v>252</v>
      </c>
      <c r="F110" s="24">
        <v>60</v>
      </c>
      <c r="G110" s="51" t="str">
        <f t="shared" si="1"/>
        <v>JA</v>
      </c>
    </row>
    <row r="111" spans="1:7" s="21" customFormat="1">
      <c r="A111" s="80" t="s">
        <v>32</v>
      </c>
      <c r="B111" s="24" t="s">
        <v>268</v>
      </c>
      <c r="C111" s="24" t="s">
        <v>168</v>
      </c>
      <c r="D111" s="24">
        <v>5020</v>
      </c>
      <c r="E111" s="24" t="s">
        <v>252</v>
      </c>
      <c r="F111" s="24"/>
      <c r="G111" s="51" t="str">
        <f t="shared" si="1"/>
        <v>---</v>
      </c>
    </row>
    <row r="112" spans="1:7" s="21" customFormat="1">
      <c r="A112" s="80" t="s">
        <v>63</v>
      </c>
      <c r="B112" s="24" t="s">
        <v>269</v>
      </c>
      <c r="C112" s="24" t="s">
        <v>176</v>
      </c>
      <c r="D112" s="24">
        <v>5020</v>
      </c>
      <c r="E112" s="24" t="s">
        <v>252</v>
      </c>
      <c r="F112" s="24">
        <v>60</v>
      </c>
      <c r="G112" s="51" t="str">
        <f t="shared" si="1"/>
        <v>JA</v>
      </c>
    </row>
    <row r="113" spans="1:7" s="21" customFormat="1">
      <c r="A113" s="80" t="s">
        <v>122</v>
      </c>
      <c r="B113" s="24" t="s">
        <v>269</v>
      </c>
      <c r="C113" s="24" t="s">
        <v>190</v>
      </c>
      <c r="D113" s="24">
        <v>5020</v>
      </c>
      <c r="E113" s="24" t="s">
        <v>252</v>
      </c>
      <c r="F113" s="24">
        <v>50</v>
      </c>
      <c r="G113" s="51" t="str">
        <f t="shared" si="1"/>
        <v>JA</v>
      </c>
    </row>
    <row r="114" spans="1:7" s="21" customFormat="1">
      <c r="A114" s="80" t="s">
        <v>112</v>
      </c>
      <c r="B114" s="24" t="s">
        <v>51</v>
      </c>
      <c r="C114" s="24" t="s">
        <v>236</v>
      </c>
      <c r="D114" s="24">
        <v>5020</v>
      </c>
      <c r="E114" s="24" t="s">
        <v>252</v>
      </c>
      <c r="F114" s="24">
        <v>60</v>
      </c>
      <c r="G114" s="51" t="str">
        <f t="shared" si="1"/>
        <v>JA</v>
      </c>
    </row>
    <row r="115" spans="1:7" s="21" customFormat="1">
      <c r="A115" s="80" t="s">
        <v>91</v>
      </c>
      <c r="B115" s="24" t="s">
        <v>270</v>
      </c>
      <c r="C115" s="24" t="s">
        <v>237</v>
      </c>
      <c r="D115" s="24">
        <v>5020</v>
      </c>
      <c r="E115" s="24" t="s">
        <v>252</v>
      </c>
      <c r="F115" s="24">
        <v>50</v>
      </c>
      <c r="G115" s="51" t="str">
        <f t="shared" si="1"/>
        <v>JA</v>
      </c>
    </row>
    <row r="116" spans="1:7" s="21" customFormat="1">
      <c r="A116" s="80" t="s">
        <v>105</v>
      </c>
      <c r="B116" s="24" t="s">
        <v>4</v>
      </c>
      <c r="C116" s="24" t="s">
        <v>126</v>
      </c>
      <c r="D116" s="24">
        <v>5020</v>
      </c>
      <c r="E116" s="24" t="s">
        <v>252</v>
      </c>
      <c r="F116" s="24">
        <v>100</v>
      </c>
      <c r="G116" s="51" t="str">
        <f t="shared" si="1"/>
        <v>JA</v>
      </c>
    </row>
    <row r="117" spans="1:7" s="21" customFormat="1">
      <c r="A117" s="80" t="s">
        <v>32</v>
      </c>
      <c r="B117" s="24" t="s">
        <v>4</v>
      </c>
      <c r="C117" s="24" t="s">
        <v>210</v>
      </c>
      <c r="D117" s="24">
        <v>5020</v>
      </c>
      <c r="E117" s="24" t="s">
        <v>252</v>
      </c>
      <c r="F117" s="24">
        <v>50</v>
      </c>
      <c r="G117" s="51" t="str">
        <f t="shared" si="1"/>
        <v>JA</v>
      </c>
    </row>
    <row r="118" spans="1:7" s="21" customFormat="1">
      <c r="A118" s="80" t="s">
        <v>105</v>
      </c>
      <c r="B118" s="24" t="s">
        <v>270</v>
      </c>
      <c r="C118" s="24" t="s">
        <v>195</v>
      </c>
      <c r="D118" s="24">
        <v>5020</v>
      </c>
      <c r="E118" s="24" t="s">
        <v>252</v>
      </c>
      <c r="F118" s="24">
        <v>50</v>
      </c>
      <c r="G118" s="51" t="str">
        <f t="shared" si="1"/>
        <v>JA</v>
      </c>
    </row>
    <row r="119" spans="1:7" s="21" customFormat="1">
      <c r="A119" s="80" t="s">
        <v>112</v>
      </c>
      <c r="B119" s="24" t="s">
        <v>271</v>
      </c>
      <c r="C119" s="24" t="s">
        <v>131</v>
      </c>
      <c r="D119" s="24">
        <v>5020</v>
      </c>
      <c r="E119" s="24" t="s">
        <v>252</v>
      </c>
      <c r="F119" s="24">
        <v>50</v>
      </c>
      <c r="G119" s="51" t="str">
        <f t="shared" si="1"/>
        <v>JA</v>
      </c>
    </row>
    <row r="120" spans="1:7" s="21" customFormat="1">
      <c r="A120" s="80" t="s">
        <v>103</v>
      </c>
      <c r="B120" s="24" t="s">
        <v>10</v>
      </c>
      <c r="C120" s="24" t="s">
        <v>11</v>
      </c>
      <c r="D120" s="24">
        <v>5020</v>
      </c>
      <c r="E120" s="24" t="s">
        <v>252</v>
      </c>
      <c r="F120" s="24">
        <v>100</v>
      </c>
      <c r="G120" s="51" t="str">
        <f t="shared" si="1"/>
        <v>JA</v>
      </c>
    </row>
    <row r="121" spans="1:7" s="21" customFormat="1">
      <c r="A121" s="80" t="s">
        <v>109</v>
      </c>
      <c r="B121" s="24" t="s">
        <v>10</v>
      </c>
      <c r="C121" s="24" t="s">
        <v>169</v>
      </c>
      <c r="D121" s="24">
        <v>5020</v>
      </c>
      <c r="E121" s="24" t="s">
        <v>252</v>
      </c>
      <c r="F121" s="24"/>
      <c r="G121" s="51" t="str">
        <f t="shared" si="1"/>
        <v>---</v>
      </c>
    </row>
    <row r="122" spans="1:7" s="21" customFormat="1">
      <c r="A122" s="80" t="s">
        <v>110</v>
      </c>
      <c r="B122" s="24" t="s">
        <v>10</v>
      </c>
      <c r="C122" s="24" t="s">
        <v>180</v>
      </c>
      <c r="D122" s="24">
        <v>5020</v>
      </c>
      <c r="E122" s="24" t="s">
        <v>252</v>
      </c>
      <c r="F122" s="24">
        <v>50</v>
      </c>
      <c r="G122" s="51" t="str">
        <f t="shared" si="1"/>
        <v>JA</v>
      </c>
    </row>
    <row r="123" spans="1:7" s="21" customFormat="1">
      <c r="A123" s="80" t="s">
        <v>32</v>
      </c>
      <c r="B123" s="24" t="s">
        <v>10</v>
      </c>
      <c r="C123" s="24" t="s">
        <v>34</v>
      </c>
      <c r="D123" s="24">
        <v>5020</v>
      </c>
      <c r="E123" s="24" t="s">
        <v>252</v>
      </c>
      <c r="F123" s="24"/>
      <c r="G123" s="51" t="str">
        <f t="shared" si="1"/>
        <v>---</v>
      </c>
    </row>
    <row r="124" spans="1:7" s="21" customFormat="1">
      <c r="A124" s="80" t="s">
        <v>103</v>
      </c>
      <c r="B124" s="24" t="s">
        <v>271</v>
      </c>
      <c r="C124" s="24" t="s">
        <v>153</v>
      </c>
      <c r="D124" s="24">
        <v>5020</v>
      </c>
      <c r="E124" s="24" t="s">
        <v>252</v>
      </c>
      <c r="F124" s="24">
        <v>100</v>
      </c>
      <c r="G124" s="51" t="str">
        <f t="shared" si="1"/>
        <v>JA</v>
      </c>
    </row>
    <row r="125" spans="1:7" s="21" customFormat="1">
      <c r="A125" s="80" t="s">
        <v>112</v>
      </c>
      <c r="B125" s="24" t="s">
        <v>50</v>
      </c>
      <c r="C125" s="24" t="s">
        <v>177</v>
      </c>
      <c r="D125" s="24">
        <v>5020</v>
      </c>
      <c r="E125" s="24" t="s">
        <v>252</v>
      </c>
      <c r="F125" s="24">
        <v>60</v>
      </c>
      <c r="G125" s="51" t="str">
        <f t="shared" si="1"/>
        <v>JA</v>
      </c>
    </row>
    <row r="126" spans="1:7" s="21" customFormat="1">
      <c r="A126" s="80" t="s">
        <v>112</v>
      </c>
      <c r="B126" s="24" t="s">
        <v>50</v>
      </c>
      <c r="C126" s="24" t="s">
        <v>238</v>
      </c>
      <c r="D126" s="24">
        <v>5020</v>
      </c>
      <c r="E126" s="24" t="s">
        <v>252</v>
      </c>
      <c r="F126" s="24">
        <v>60</v>
      </c>
      <c r="G126" s="51" t="str">
        <f t="shared" si="1"/>
        <v>JA</v>
      </c>
    </row>
    <row r="127" spans="1:7" s="21" customFormat="1">
      <c r="A127" s="80" t="s">
        <v>122</v>
      </c>
      <c r="B127" s="24" t="s">
        <v>272</v>
      </c>
      <c r="C127" s="24" t="s">
        <v>131</v>
      </c>
      <c r="D127" s="24">
        <v>5020</v>
      </c>
      <c r="E127" s="24" t="s">
        <v>252</v>
      </c>
      <c r="F127" s="24">
        <v>50</v>
      </c>
      <c r="G127" s="51" t="str">
        <f t="shared" si="1"/>
        <v>JA</v>
      </c>
    </row>
    <row r="128" spans="1:7" s="21" customFormat="1">
      <c r="A128" s="80" t="s">
        <v>105</v>
      </c>
      <c r="B128" s="24" t="s">
        <v>25</v>
      </c>
      <c r="C128" s="24" t="s">
        <v>239</v>
      </c>
      <c r="D128" s="24">
        <v>5020</v>
      </c>
      <c r="E128" s="24" t="s">
        <v>252</v>
      </c>
      <c r="F128" s="24">
        <v>50</v>
      </c>
      <c r="G128" s="51" t="str">
        <f t="shared" si="1"/>
        <v>JA</v>
      </c>
    </row>
    <row r="129" spans="1:7" s="21" customFormat="1">
      <c r="A129" s="80" t="s">
        <v>123</v>
      </c>
      <c r="B129" s="24" t="s">
        <v>53</v>
      </c>
      <c r="C129" s="24" t="s">
        <v>79</v>
      </c>
      <c r="D129" s="24">
        <v>5020</v>
      </c>
      <c r="E129" s="24" t="s">
        <v>252</v>
      </c>
      <c r="F129" s="24">
        <v>60</v>
      </c>
      <c r="G129" s="51" t="str">
        <f t="shared" si="1"/>
        <v>JA</v>
      </c>
    </row>
    <row r="130" spans="1:7" s="21" customFormat="1">
      <c r="A130" s="80" t="s">
        <v>109</v>
      </c>
      <c r="B130" s="24" t="s">
        <v>22</v>
      </c>
      <c r="C130" s="24" t="s">
        <v>244</v>
      </c>
      <c r="D130" s="24">
        <v>5020</v>
      </c>
      <c r="E130" s="24" t="s">
        <v>252</v>
      </c>
      <c r="F130" s="24">
        <v>100</v>
      </c>
      <c r="G130" s="51" t="str">
        <f t="shared" si="1"/>
        <v>JA</v>
      </c>
    </row>
    <row r="131" spans="1:7" s="21" customFormat="1">
      <c r="A131" s="80" t="s">
        <v>109</v>
      </c>
      <c r="B131" s="24" t="s">
        <v>24</v>
      </c>
      <c r="C131" s="24" t="s">
        <v>170</v>
      </c>
      <c r="D131" s="24">
        <v>5020</v>
      </c>
      <c r="E131" s="24" t="s">
        <v>252</v>
      </c>
      <c r="F131" s="24"/>
      <c r="G131" s="51" t="str">
        <f t="shared" si="1"/>
        <v>---</v>
      </c>
    </row>
    <row r="132" spans="1:7" s="21" customFormat="1">
      <c r="A132" s="80" t="s">
        <v>115</v>
      </c>
      <c r="B132" s="24" t="s">
        <v>90</v>
      </c>
      <c r="C132" s="24" t="s">
        <v>224</v>
      </c>
      <c r="D132" s="24">
        <v>5020</v>
      </c>
      <c r="E132" s="24" t="s">
        <v>252</v>
      </c>
      <c r="F132" s="24">
        <v>70</v>
      </c>
      <c r="G132" s="51" t="str">
        <f t="shared" si="1"/>
        <v>JA</v>
      </c>
    </row>
    <row r="133" spans="1:7" s="21" customFormat="1">
      <c r="A133" s="80" t="s">
        <v>109</v>
      </c>
      <c r="B133" s="24" t="s">
        <v>26</v>
      </c>
      <c r="C133" s="24" t="s">
        <v>27</v>
      </c>
      <c r="D133" s="24">
        <v>5020</v>
      </c>
      <c r="E133" s="24" t="s">
        <v>252</v>
      </c>
      <c r="F133" s="24"/>
      <c r="G133" s="51" t="str">
        <f t="shared" si="1"/>
        <v>---</v>
      </c>
    </row>
    <row r="134" spans="1:7" s="21" customFormat="1">
      <c r="A134" s="80" t="s">
        <v>32</v>
      </c>
      <c r="B134" s="24" t="s">
        <v>26</v>
      </c>
      <c r="C134" s="24" t="s">
        <v>202</v>
      </c>
      <c r="D134" s="24">
        <v>5020</v>
      </c>
      <c r="E134" s="24" t="s">
        <v>252</v>
      </c>
      <c r="F134" s="24"/>
      <c r="G134" s="51" t="str">
        <f t="shared" ref="G134:G158" si="2">IF(F134&gt;0,"JA","---")</f>
        <v>---</v>
      </c>
    </row>
    <row r="135" spans="1:7" s="21" customFormat="1">
      <c r="A135" s="80" t="s">
        <v>110</v>
      </c>
      <c r="B135" s="24" t="s">
        <v>26</v>
      </c>
      <c r="C135" s="24" t="s">
        <v>209</v>
      </c>
      <c r="D135" s="24">
        <v>5020</v>
      </c>
      <c r="E135" s="24" t="s">
        <v>252</v>
      </c>
      <c r="F135" s="24">
        <v>50</v>
      </c>
      <c r="G135" s="51" t="str">
        <f t="shared" si="2"/>
        <v>JA</v>
      </c>
    </row>
    <row r="136" spans="1:7" s="21" customFormat="1">
      <c r="A136" s="80" t="s">
        <v>113</v>
      </c>
      <c r="B136" s="24" t="s">
        <v>26</v>
      </c>
      <c r="C136" s="24" t="s">
        <v>223</v>
      </c>
      <c r="D136" s="24">
        <v>5020</v>
      </c>
      <c r="E136" s="24" t="s">
        <v>252</v>
      </c>
      <c r="F136" s="24">
        <v>60</v>
      </c>
      <c r="G136" s="51" t="str">
        <f t="shared" si="2"/>
        <v>JA</v>
      </c>
    </row>
    <row r="137" spans="1:7" s="21" customFormat="1">
      <c r="A137" s="80" t="s">
        <v>63</v>
      </c>
      <c r="B137" s="24" t="s">
        <v>26</v>
      </c>
      <c r="C137" s="24" t="s">
        <v>247</v>
      </c>
      <c r="D137" s="24">
        <v>5020</v>
      </c>
      <c r="E137" s="24" t="s">
        <v>252</v>
      </c>
      <c r="F137" s="24">
        <v>60</v>
      </c>
      <c r="G137" s="51" t="str">
        <f t="shared" si="2"/>
        <v>JA</v>
      </c>
    </row>
    <row r="138" spans="1:7" s="21" customFormat="1">
      <c r="A138" s="80" t="s">
        <v>32</v>
      </c>
      <c r="B138" s="24" t="s">
        <v>28</v>
      </c>
      <c r="C138" s="24" t="s">
        <v>162</v>
      </c>
      <c r="D138" s="24">
        <v>5020</v>
      </c>
      <c r="E138" s="24" t="s">
        <v>252</v>
      </c>
      <c r="F138" s="24"/>
      <c r="G138" s="51" t="str">
        <f t="shared" si="2"/>
        <v>---</v>
      </c>
    </row>
    <row r="139" spans="1:7" s="21" customFormat="1">
      <c r="A139" s="80" t="s">
        <v>91</v>
      </c>
      <c r="B139" s="24" t="s">
        <v>28</v>
      </c>
      <c r="C139" s="24" t="s">
        <v>171</v>
      </c>
      <c r="D139" s="24">
        <v>5020</v>
      </c>
      <c r="E139" s="24" t="s">
        <v>252</v>
      </c>
      <c r="F139" s="24">
        <v>50</v>
      </c>
      <c r="G139" s="51" t="str">
        <f t="shared" si="2"/>
        <v>JA</v>
      </c>
    </row>
    <row r="140" spans="1:7" s="21" customFormat="1">
      <c r="A140" s="80" t="s">
        <v>109</v>
      </c>
      <c r="B140" s="24" t="s">
        <v>28</v>
      </c>
      <c r="C140" s="24" t="s">
        <v>245</v>
      </c>
      <c r="D140" s="24">
        <v>5020</v>
      </c>
      <c r="E140" s="24" t="s">
        <v>252</v>
      </c>
      <c r="F140" s="24"/>
      <c r="G140" s="51" t="str">
        <f t="shared" si="2"/>
        <v>---</v>
      </c>
    </row>
    <row r="141" spans="1:7" s="21" customFormat="1">
      <c r="A141" s="80" t="s">
        <v>32</v>
      </c>
      <c r="B141" s="24" t="s">
        <v>13</v>
      </c>
      <c r="C141" s="24" t="s">
        <v>150</v>
      </c>
      <c r="D141" s="24">
        <v>5020</v>
      </c>
      <c r="E141" s="24" t="s">
        <v>252</v>
      </c>
      <c r="F141" s="24"/>
      <c r="G141" s="51" t="str">
        <f t="shared" si="2"/>
        <v>---</v>
      </c>
    </row>
    <row r="142" spans="1:7" s="21" customFormat="1">
      <c r="A142" s="80" t="s">
        <v>105</v>
      </c>
      <c r="B142" s="24" t="s">
        <v>13</v>
      </c>
      <c r="C142" s="24" t="s">
        <v>125</v>
      </c>
      <c r="D142" s="24">
        <v>5020</v>
      </c>
      <c r="E142" s="24" t="s">
        <v>252</v>
      </c>
      <c r="F142" s="24">
        <v>100</v>
      </c>
      <c r="G142" s="51" t="str">
        <f t="shared" si="2"/>
        <v>JA</v>
      </c>
    </row>
    <row r="143" spans="1:7" s="21" customFormat="1">
      <c r="A143" s="80" t="s">
        <v>113</v>
      </c>
      <c r="B143" s="24" t="s">
        <v>13</v>
      </c>
      <c r="C143" s="24" t="s">
        <v>178</v>
      </c>
      <c r="D143" s="24">
        <v>5020</v>
      </c>
      <c r="E143" s="24" t="s">
        <v>252</v>
      </c>
      <c r="F143" s="24">
        <v>60</v>
      </c>
      <c r="G143" s="51" t="str">
        <f t="shared" si="2"/>
        <v>JA</v>
      </c>
    </row>
    <row r="144" spans="1:7" s="21" customFormat="1">
      <c r="A144" s="80" t="s">
        <v>32</v>
      </c>
      <c r="B144" s="24" t="s">
        <v>13</v>
      </c>
      <c r="C144" s="24" t="s">
        <v>212</v>
      </c>
      <c r="D144" s="24">
        <v>5020</v>
      </c>
      <c r="E144" s="24" t="s">
        <v>252</v>
      </c>
      <c r="F144" s="24"/>
      <c r="G144" s="51" t="str">
        <f t="shared" si="2"/>
        <v>---</v>
      </c>
    </row>
    <row r="145" spans="1:7" s="21" customFormat="1">
      <c r="A145" s="80" t="s">
        <v>109</v>
      </c>
      <c r="B145" s="24" t="s">
        <v>13</v>
      </c>
      <c r="C145" s="24" t="s">
        <v>29</v>
      </c>
      <c r="D145" s="24">
        <v>5020</v>
      </c>
      <c r="E145" s="24" t="s">
        <v>252</v>
      </c>
      <c r="F145" s="24"/>
      <c r="G145" s="51" t="str">
        <f t="shared" si="2"/>
        <v>---</v>
      </c>
    </row>
    <row r="146" spans="1:7" s="21" customFormat="1">
      <c r="A146" s="80" t="s">
        <v>103</v>
      </c>
      <c r="B146" s="24" t="s">
        <v>13</v>
      </c>
      <c r="C146" s="24" t="s">
        <v>250</v>
      </c>
      <c r="D146" s="24">
        <v>5020</v>
      </c>
      <c r="E146" s="24" t="s">
        <v>252</v>
      </c>
      <c r="F146" s="24">
        <v>100</v>
      </c>
      <c r="G146" s="51" t="str">
        <f t="shared" si="2"/>
        <v>JA</v>
      </c>
    </row>
    <row r="147" spans="1:7" s="21" customFormat="1">
      <c r="A147" s="80" t="s">
        <v>63</v>
      </c>
      <c r="B147" s="24" t="s">
        <v>36</v>
      </c>
      <c r="C147" s="24" t="s">
        <v>131</v>
      </c>
      <c r="D147" s="24">
        <v>5020</v>
      </c>
      <c r="E147" s="24" t="s">
        <v>252</v>
      </c>
      <c r="F147" s="24">
        <v>60</v>
      </c>
      <c r="G147" s="51" t="str">
        <f t="shared" si="2"/>
        <v>JA</v>
      </c>
    </row>
    <row r="148" spans="1:7" s="21" customFormat="1">
      <c r="A148" s="80" t="s">
        <v>32</v>
      </c>
      <c r="B148" s="24" t="s">
        <v>36</v>
      </c>
      <c r="C148" s="24" t="s">
        <v>206</v>
      </c>
      <c r="D148" s="24">
        <v>5020</v>
      </c>
      <c r="E148" s="24" t="s">
        <v>252</v>
      </c>
      <c r="F148" s="24"/>
      <c r="G148" s="51" t="str">
        <f t="shared" si="2"/>
        <v>---</v>
      </c>
    </row>
    <row r="149" spans="1:7" s="21" customFormat="1">
      <c r="A149" s="80" t="s">
        <v>109</v>
      </c>
      <c r="B149" s="24" t="s">
        <v>23</v>
      </c>
      <c r="C149" s="24" t="s">
        <v>240</v>
      </c>
      <c r="D149" s="24">
        <v>5020</v>
      </c>
      <c r="E149" s="24" t="s">
        <v>252</v>
      </c>
      <c r="F149" s="24">
        <v>100</v>
      </c>
      <c r="G149" s="51" t="str">
        <f t="shared" si="2"/>
        <v>JA</v>
      </c>
    </row>
    <row r="150" spans="1:7" s="21" customFormat="1">
      <c r="A150" s="80" t="s">
        <v>122</v>
      </c>
      <c r="B150" s="24" t="s">
        <v>47</v>
      </c>
      <c r="C150" s="24" t="s">
        <v>193</v>
      </c>
      <c r="D150" s="24">
        <v>5020</v>
      </c>
      <c r="E150" s="24" t="s">
        <v>252</v>
      </c>
      <c r="F150" s="24">
        <v>50</v>
      </c>
      <c r="G150" s="51" t="str">
        <f t="shared" si="2"/>
        <v>JA</v>
      </c>
    </row>
    <row r="151" spans="1:7" s="21" customFormat="1">
      <c r="A151" s="80" t="s">
        <v>110</v>
      </c>
      <c r="B151" s="24" t="s">
        <v>47</v>
      </c>
      <c r="C151" s="24" t="s">
        <v>131</v>
      </c>
      <c r="D151" s="24">
        <v>5020</v>
      </c>
      <c r="E151" s="24" t="s">
        <v>252</v>
      </c>
      <c r="F151" s="24">
        <v>50</v>
      </c>
      <c r="G151" s="51" t="str">
        <f t="shared" si="2"/>
        <v>JA</v>
      </c>
    </row>
    <row r="152" spans="1:7" s="21" customFormat="1">
      <c r="A152" s="80" t="s">
        <v>105</v>
      </c>
      <c r="B152" s="24" t="s">
        <v>273</v>
      </c>
      <c r="C152" s="24" t="s">
        <v>249</v>
      </c>
      <c r="D152" s="24">
        <v>5020</v>
      </c>
      <c r="E152" s="24" t="s">
        <v>252</v>
      </c>
      <c r="F152" s="24">
        <v>100</v>
      </c>
      <c r="G152" s="51" t="str">
        <f t="shared" si="2"/>
        <v>JA</v>
      </c>
    </row>
    <row r="153" spans="1:7" s="21" customFormat="1">
      <c r="A153" s="80" t="s">
        <v>112</v>
      </c>
      <c r="B153" s="24" t="s">
        <v>273</v>
      </c>
      <c r="C153" s="24" t="s">
        <v>131</v>
      </c>
      <c r="D153" s="24">
        <v>5020</v>
      </c>
      <c r="E153" s="24" t="s">
        <v>252</v>
      </c>
      <c r="F153" s="24">
        <v>60</v>
      </c>
      <c r="G153" s="51" t="str">
        <f t="shared" si="2"/>
        <v>JA</v>
      </c>
    </row>
    <row r="154" spans="1:7" s="21" customFormat="1">
      <c r="A154" s="80" t="s">
        <v>112</v>
      </c>
      <c r="B154" s="24" t="s">
        <v>5</v>
      </c>
      <c r="C154" s="24" t="s">
        <v>48</v>
      </c>
      <c r="D154" s="24">
        <v>5020</v>
      </c>
      <c r="E154" s="24" t="s">
        <v>252</v>
      </c>
      <c r="F154" s="24">
        <v>50</v>
      </c>
      <c r="G154" s="51" t="str">
        <f t="shared" si="2"/>
        <v>JA</v>
      </c>
    </row>
    <row r="155" spans="1:7" s="21" customFormat="1">
      <c r="A155" s="80" t="s">
        <v>105</v>
      </c>
      <c r="B155" s="24" t="s">
        <v>5</v>
      </c>
      <c r="C155" s="24" t="s">
        <v>127</v>
      </c>
      <c r="D155" s="24">
        <v>5020</v>
      </c>
      <c r="E155" s="24" t="s">
        <v>252</v>
      </c>
      <c r="F155" s="24">
        <v>100</v>
      </c>
      <c r="G155" s="51" t="str">
        <f t="shared" si="2"/>
        <v>JA</v>
      </c>
    </row>
    <row r="156" spans="1:7" s="21" customFormat="1">
      <c r="A156" s="80" t="s">
        <v>103</v>
      </c>
      <c r="B156" s="24" t="s">
        <v>19</v>
      </c>
      <c r="C156" s="24" t="s">
        <v>241</v>
      </c>
      <c r="D156" s="24">
        <v>5020</v>
      </c>
      <c r="E156" s="24" t="s">
        <v>252</v>
      </c>
      <c r="F156" s="24">
        <v>100</v>
      </c>
      <c r="G156" s="51" t="str">
        <f t="shared" si="2"/>
        <v>JA</v>
      </c>
    </row>
    <row r="157" spans="1:7" s="21" customFormat="1">
      <c r="A157" s="80" t="s">
        <v>103</v>
      </c>
      <c r="B157" s="24" t="s">
        <v>15</v>
      </c>
      <c r="C157" s="24" t="s">
        <v>172</v>
      </c>
      <c r="D157" s="24">
        <v>5020</v>
      </c>
      <c r="E157" s="24" t="s">
        <v>252</v>
      </c>
      <c r="F157" s="24">
        <v>100</v>
      </c>
      <c r="G157" s="51" t="str">
        <f t="shared" si="2"/>
        <v>JA</v>
      </c>
    </row>
    <row r="158" spans="1:7" s="21" customFormat="1">
      <c r="A158" s="80" t="s">
        <v>113</v>
      </c>
      <c r="B158" s="24" t="s">
        <v>58</v>
      </c>
      <c r="C158" s="24" t="s">
        <v>196</v>
      </c>
      <c r="D158" s="24">
        <v>5020</v>
      </c>
      <c r="E158" s="24" t="s">
        <v>252</v>
      </c>
      <c r="F158" s="24">
        <v>60</v>
      </c>
      <c r="G158" s="51" t="str">
        <f t="shared" si="2"/>
        <v>JA</v>
      </c>
    </row>
    <row r="160" spans="1:7" s="21" customFormat="1">
      <c r="A160" s="80"/>
      <c r="B160" s="24"/>
      <c r="C160" s="24"/>
      <c r="D160" s="24"/>
      <c r="E160" s="24" t="s">
        <v>135</v>
      </c>
      <c r="F160" s="24">
        <f>COUNT(F4:F158)</f>
        <v>134</v>
      </c>
      <c r="G160" s="24"/>
    </row>
    <row r="161" spans="1:8" s="24" customFormat="1">
      <c r="A161" s="80"/>
      <c r="E161" s="24" t="s">
        <v>107</v>
      </c>
      <c r="F161" s="24">
        <f>AVERAGE(F4:F158)</f>
        <v>67.835820895522389</v>
      </c>
      <c r="H161" s="21"/>
    </row>
  </sheetData>
  <conditionalFormatting sqref="G4:G158">
    <cfRule type="cellIs" dxfId="21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3"/>
  <dimension ref="A1:H161"/>
  <sheetViews>
    <sheetView zoomScale="115" zoomScaleNormal="115" workbookViewId="0">
      <pane ySplit="3" topLeftCell="A4" activePane="bottomLeft" state="frozen"/>
      <selection activeCell="F40" sqref="F40"/>
      <selection pane="bottomLeft" activeCell="H14" sqref="H14"/>
    </sheetView>
  </sheetViews>
  <sheetFormatPr baseColWidth="10" defaultColWidth="11.5546875" defaultRowHeight="14.4"/>
  <cols>
    <col min="1" max="1" width="8.109375" style="80" bestFit="1" customWidth="1"/>
    <col min="2" max="2" width="10.33203125" style="24" bestFit="1" customWidth="1"/>
    <col min="3" max="3" width="16.33203125" style="24" bestFit="1" customWidth="1"/>
    <col min="4" max="4" width="6.44140625" style="24" bestFit="1" customWidth="1"/>
    <col min="5" max="5" width="9.6640625" style="24" bestFit="1" customWidth="1"/>
    <col min="6" max="6" width="6.88671875" style="24" bestFit="1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1" t="s">
        <v>108</v>
      </c>
    </row>
    <row r="3" spans="1:8" s="108" customFormat="1" ht="29.4" thickBot="1">
      <c r="A3" s="116" t="s">
        <v>137</v>
      </c>
      <c r="B3" s="117" t="s">
        <v>0</v>
      </c>
      <c r="C3" s="117" t="s">
        <v>1</v>
      </c>
      <c r="D3" s="117" t="s">
        <v>2</v>
      </c>
      <c r="E3" s="117" t="s">
        <v>3</v>
      </c>
      <c r="F3" s="117" t="s">
        <v>134</v>
      </c>
      <c r="G3" s="118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 t="str">
        <f>IF(F4&gt;0,"JA","---")</f>
        <v>JA</v>
      </c>
      <c r="H4" s="80"/>
    </row>
    <row r="5" spans="1:8">
      <c r="A5" s="103" t="s">
        <v>103</v>
      </c>
      <c r="B5" s="103" t="s">
        <v>258</v>
      </c>
      <c r="C5" s="103" t="s">
        <v>405</v>
      </c>
      <c r="D5" s="103">
        <v>5020</v>
      </c>
      <c r="E5" s="103" t="s">
        <v>252</v>
      </c>
      <c r="F5" s="24">
        <v>50</v>
      </c>
      <c r="G5" s="51" t="str">
        <f>IF(F5&gt;0,"JA","---")</f>
        <v>JA</v>
      </c>
      <c r="H5" s="80"/>
    </row>
    <row r="6" spans="1:8">
      <c r="A6" s="80" t="s">
        <v>32</v>
      </c>
      <c r="B6" s="24" t="s">
        <v>143</v>
      </c>
      <c r="C6" s="24" t="s">
        <v>70</v>
      </c>
      <c r="D6" s="24">
        <v>5020</v>
      </c>
      <c r="E6" s="24" t="s">
        <v>252</v>
      </c>
      <c r="F6" s="24">
        <v>60</v>
      </c>
      <c r="G6" s="51" t="str">
        <f t="shared" ref="G6:G69" si="0">IF(F6&gt;0,"JA","---")</f>
        <v>JA</v>
      </c>
      <c r="H6" s="80"/>
    </row>
    <row r="7" spans="1:8">
      <c r="A7" s="80" t="s">
        <v>97</v>
      </c>
      <c r="B7" s="24" t="s">
        <v>65</v>
      </c>
      <c r="C7" s="24" t="s">
        <v>192</v>
      </c>
      <c r="D7" s="24">
        <v>5020</v>
      </c>
      <c r="E7" s="24" t="s">
        <v>252</v>
      </c>
      <c r="F7" s="24">
        <v>70</v>
      </c>
      <c r="G7" s="51" t="str">
        <f t="shared" si="0"/>
        <v>JA</v>
      </c>
      <c r="H7" s="80"/>
    </row>
    <row r="8" spans="1:8">
      <c r="A8" s="80" t="s">
        <v>105</v>
      </c>
      <c r="B8" s="24" t="s">
        <v>6</v>
      </c>
      <c r="C8" s="24" t="s">
        <v>128</v>
      </c>
      <c r="D8" s="24">
        <v>5020</v>
      </c>
      <c r="E8" s="24" t="s">
        <v>252</v>
      </c>
      <c r="F8" s="24">
        <v>100</v>
      </c>
      <c r="G8" s="51" t="str">
        <f t="shared" si="0"/>
        <v>JA</v>
      </c>
      <c r="H8" s="80"/>
    </row>
    <row r="9" spans="1:8">
      <c r="A9" s="80" t="s">
        <v>113</v>
      </c>
      <c r="B9" s="24" t="s">
        <v>57</v>
      </c>
      <c r="C9" s="24" t="s">
        <v>133</v>
      </c>
      <c r="D9" s="24">
        <v>5020</v>
      </c>
      <c r="E9" s="24" t="s">
        <v>252</v>
      </c>
      <c r="F9" s="24">
        <v>60</v>
      </c>
      <c r="G9" s="51" t="str">
        <f t="shared" si="0"/>
        <v>JA</v>
      </c>
      <c r="H9" s="80"/>
    </row>
    <row r="10" spans="1:8">
      <c r="A10" s="80" t="s">
        <v>32</v>
      </c>
      <c r="B10" s="24" t="s">
        <v>33</v>
      </c>
      <c r="C10" s="24" t="s">
        <v>130</v>
      </c>
      <c r="D10" s="24">
        <v>5020</v>
      </c>
      <c r="E10" s="24" t="s">
        <v>252</v>
      </c>
      <c r="G10" s="51" t="str">
        <f t="shared" si="0"/>
        <v>---</v>
      </c>
      <c r="H10" s="80"/>
    </row>
    <row r="11" spans="1:8">
      <c r="A11" s="80" t="s">
        <v>103</v>
      </c>
      <c r="B11" s="24" t="s">
        <v>35</v>
      </c>
      <c r="C11" s="24" t="s">
        <v>154</v>
      </c>
      <c r="D11" s="24">
        <v>5020</v>
      </c>
      <c r="E11" s="24" t="s">
        <v>252</v>
      </c>
      <c r="F11" s="24">
        <v>100</v>
      </c>
      <c r="G11" s="51" t="str">
        <f t="shared" si="0"/>
        <v>JA</v>
      </c>
      <c r="H11" s="80"/>
    </row>
    <row r="12" spans="1:8">
      <c r="A12" s="80" t="s">
        <v>32</v>
      </c>
      <c r="B12" s="24" t="s">
        <v>35</v>
      </c>
      <c r="C12" s="24" t="s">
        <v>129</v>
      </c>
      <c r="D12" s="24">
        <v>5020</v>
      </c>
      <c r="E12" s="24" t="s">
        <v>252</v>
      </c>
      <c r="G12" s="51" t="str">
        <f t="shared" si="0"/>
        <v>---</v>
      </c>
      <c r="H12" s="80"/>
    </row>
    <row r="13" spans="1:8">
      <c r="A13" s="80" t="s">
        <v>91</v>
      </c>
      <c r="B13" s="24" t="s">
        <v>35</v>
      </c>
      <c r="C13" s="24" t="s">
        <v>227</v>
      </c>
      <c r="D13" s="24">
        <v>5020</v>
      </c>
      <c r="E13" s="24" t="s">
        <v>252</v>
      </c>
      <c r="F13" s="24">
        <v>50</v>
      </c>
      <c r="G13" s="51" t="str">
        <f t="shared" si="0"/>
        <v>JA</v>
      </c>
      <c r="H13" s="80"/>
    </row>
    <row r="14" spans="1:8">
      <c r="A14" s="80" t="s">
        <v>105</v>
      </c>
      <c r="B14" s="24" t="s">
        <v>35</v>
      </c>
      <c r="C14" s="24" t="s">
        <v>42</v>
      </c>
      <c r="D14" s="24">
        <v>5020</v>
      </c>
      <c r="E14" s="24" t="s">
        <v>252</v>
      </c>
      <c r="F14" s="24">
        <v>50</v>
      </c>
      <c r="G14" s="51" t="str">
        <f t="shared" si="0"/>
        <v>JA</v>
      </c>
      <c r="H14" s="80"/>
    </row>
    <row r="15" spans="1:8">
      <c r="A15" s="80" t="s">
        <v>113</v>
      </c>
      <c r="B15" s="24" t="s">
        <v>59</v>
      </c>
      <c r="C15" s="24" t="s">
        <v>194</v>
      </c>
      <c r="D15" s="24">
        <v>5020</v>
      </c>
      <c r="E15" s="24" t="s">
        <v>252</v>
      </c>
      <c r="F15" s="24">
        <v>60</v>
      </c>
      <c r="G15" s="51" t="str">
        <f t="shared" si="0"/>
        <v>JA</v>
      </c>
      <c r="H15" s="80"/>
    </row>
    <row r="16" spans="1:8">
      <c r="A16" s="80" t="s">
        <v>63</v>
      </c>
      <c r="B16" s="24" t="s">
        <v>66</v>
      </c>
      <c r="C16" s="24" t="s">
        <v>213</v>
      </c>
      <c r="D16" s="24">
        <v>5020</v>
      </c>
      <c r="E16" s="24" t="s">
        <v>252</v>
      </c>
      <c r="F16" s="24">
        <v>60</v>
      </c>
      <c r="G16" s="51" t="str">
        <f t="shared" si="0"/>
        <v>JA</v>
      </c>
      <c r="H16" s="80"/>
    </row>
    <row r="17" spans="1:8">
      <c r="A17" s="80" t="s">
        <v>63</v>
      </c>
      <c r="B17" s="24" t="s">
        <v>67</v>
      </c>
      <c r="C17" s="24" t="s">
        <v>68</v>
      </c>
      <c r="D17" s="24">
        <v>5020</v>
      </c>
      <c r="E17" s="24" t="s">
        <v>252</v>
      </c>
      <c r="F17" s="24">
        <v>60</v>
      </c>
      <c r="G17" s="51" t="str">
        <f t="shared" si="0"/>
        <v>JA</v>
      </c>
      <c r="H17" s="80"/>
    </row>
    <row r="18" spans="1:8">
      <c r="A18" s="80" t="s">
        <v>123</v>
      </c>
      <c r="B18" s="24" t="s">
        <v>43</v>
      </c>
      <c r="C18" s="24" t="s">
        <v>185</v>
      </c>
      <c r="D18" s="24">
        <v>5020</v>
      </c>
      <c r="E18" s="24" t="s">
        <v>252</v>
      </c>
      <c r="F18" s="24">
        <v>60</v>
      </c>
      <c r="G18" s="51" t="str">
        <f t="shared" si="0"/>
        <v>JA</v>
      </c>
      <c r="H18" s="80"/>
    </row>
    <row r="19" spans="1:8">
      <c r="A19" s="80" t="s">
        <v>123</v>
      </c>
      <c r="B19" s="24" t="s">
        <v>43</v>
      </c>
      <c r="C19" s="24" t="s">
        <v>228</v>
      </c>
      <c r="D19" s="24">
        <v>5020</v>
      </c>
      <c r="E19" s="24" t="s">
        <v>252</v>
      </c>
      <c r="F19" s="24">
        <v>60</v>
      </c>
      <c r="G19" s="51" t="str">
        <f t="shared" si="0"/>
        <v>JA</v>
      </c>
      <c r="H19" s="80"/>
    </row>
    <row r="20" spans="1:8">
      <c r="A20" s="80" t="s">
        <v>105</v>
      </c>
      <c r="B20" s="24" t="s">
        <v>43</v>
      </c>
      <c r="C20" s="24" t="s">
        <v>246</v>
      </c>
      <c r="D20" s="24">
        <v>5020</v>
      </c>
      <c r="E20" s="24" t="s">
        <v>252</v>
      </c>
      <c r="F20" s="24">
        <v>50</v>
      </c>
      <c r="G20" s="51" t="str">
        <f t="shared" si="0"/>
        <v>JA</v>
      </c>
      <c r="H20" s="80"/>
    </row>
    <row r="21" spans="1:8">
      <c r="A21" s="80" t="s">
        <v>32</v>
      </c>
      <c r="B21" s="24" t="s">
        <v>253</v>
      </c>
      <c r="C21" s="24" t="s">
        <v>131</v>
      </c>
      <c r="D21" s="24">
        <v>5020</v>
      </c>
      <c r="E21" s="24" t="s">
        <v>252</v>
      </c>
      <c r="F21" s="24">
        <v>60</v>
      </c>
      <c r="G21" s="51" t="str">
        <f t="shared" si="0"/>
        <v>JA</v>
      </c>
      <c r="H21" s="80"/>
    </row>
    <row r="22" spans="1:8">
      <c r="A22" s="80" t="s">
        <v>32</v>
      </c>
      <c r="B22" s="24" t="s">
        <v>254</v>
      </c>
      <c r="C22" s="24" t="s">
        <v>69</v>
      </c>
      <c r="D22" s="24">
        <v>5020</v>
      </c>
      <c r="E22" s="24" t="s">
        <v>252</v>
      </c>
      <c r="F22" s="24">
        <v>60</v>
      </c>
      <c r="G22" s="51" t="str">
        <f t="shared" si="0"/>
        <v>JA</v>
      </c>
      <c r="H22" s="80"/>
    </row>
    <row r="23" spans="1:8">
      <c r="A23" s="80" t="s">
        <v>32</v>
      </c>
      <c r="B23" s="24" t="s">
        <v>30</v>
      </c>
      <c r="C23" s="24" t="s">
        <v>217</v>
      </c>
      <c r="D23" s="24">
        <v>5020</v>
      </c>
      <c r="E23" s="24" t="s">
        <v>252</v>
      </c>
      <c r="F23" s="24">
        <v>60</v>
      </c>
      <c r="G23" s="51" t="str">
        <f t="shared" si="0"/>
        <v>JA</v>
      </c>
      <c r="H23" s="80"/>
    </row>
    <row r="24" spans="1:8">
      <c r="A24" s="80" t="s">
        <v>91</v>
      </c>
      <c r="B24" s="24" t="s">
        <v>40</v>
      </c>
      <c r="C24" s="24" t="s">
        <v>156</v>
      </c>
      <c r="D24" s="24">
        <v>5020</v>
      </c>
      <c r="E24" s="24" t="s">
        <v>252</v>
      </c>
      <c r="F24" s="24">
        <v>50</v>
      </c>
      <c r="G24" s="51" t="str">
        <f t="shared" si="0"/>
        <v>JA</v>
      </c>
      <c r="H24" s="80"/>
    </row>
    <row r="25" spans="1:8">
      <c r="A25" s="80" t="s">
        <v>32</v>
      </c>
      <c r="B25" s="24" t="s">
        <v>121</v>
      </c>
      <c r="C25" s="24" t="s">
        <v>132</v>
      </c>
      <c r="D25" s="24">
        <v>5020</v>
      </c>
      <c r="E25" s="24" t="s">
        <v>252</v>
      </c>
      <c r="F25" s="24">
        <v>60</v>
      </c>
      <c r="G25" s="51" t="str">
        <f t="shared" si="0"/>
        <v>JA</v>
      </c>
      <c r="H25" s="80"/>
    </row>
    <row r="26" spans="1:8">
      <c r="A26" s="80" t="s">
        <v>115</v>
      </c>
      <c r="B26" s="24" t="s">
        <v>121</v>
      </c>
      <c r="C26" s="24" t="s">
        <v>87</v>
      </c>
      <c r="D26" s="24">
        <v>5020</v>
      </c>
      <c r="E26" s="24" t="s">
        <v>252</v>
      </c>
      <c r="F26" s="24">
        <v>70</v>
      </c>
      <c r="G26" s="51" t="str">
        <f t="shared" si="0"/>
        <v>JA</v>
      </c>
      <c r="H26" s="80"/>
    </row>
    <row r="27" spans="1:8">
      <c r="A27" s="80" t="s">
        <v>63</v>
      </c>
      <c r="B27" s="24" t="s">
        <v>142</v>
      </c>
      <c r="C27" s="24" t="s">
        <v>132</v>
      </c>
      <c r="D27" s="24">
        <v>5020</v>
      </c>
      <c r="E27" s="24" t="s">
        <v>252</v>
      </c>
      <c r="F27" s="24">
        <v>60</v>
      </c>
      <c r="G27" s="51" t="str">
        <f t="shared" si="0"/>
        <v>JA</v>
      </c>
      <c r="H27" s="80"/>
    </row>
    <row r="28" spans="1:8">
      <c r="A28" s="80" t="s">
        <v>103</v>
      </c>
      <c r="B28" s="24" t="s">
        <v>20</v>
      </c>
      <c r="C28" s="24" t="s">
        <v>216</v>
      </c>
      <c r="D28" s="24">
        <v>5020</v>
      </c>
      <c r="E28" s="24" t="s">
        <v>252</v>
      </c>
      <c r="F28" s="24">
        <v>100</v>
      </c>
      <c r="G28" s="51" t="str">
        <f t="shared" si="0"/>
        <v>JA</v>
      </c>
      <c r="H28" s="80"/>
    </row>
    <row r="29" spans="1:8">
      <c r="A29" s="80" t="s">
        <v>105</v>
      </c>
      <c r="B29" s="24" t="s">
        <v>30</v>
      </c>
      <c r="C29" s="24" t="s">
        <v>229</v>
      </c>
      <c r="D29" s="24">
        <v>5020</v>
      </c>
      <c r="E29" s="24" t="s">
        <v>252</v>
      </c>
      <c r="F29" s="24">
        <v>50</v>
      </c>
      <c r="G29" s="51" t="str">
        <f t="shared" si="0"/>
        <v>JA</v>
      </c>
      <c r="H29" s="80"/>
    </row>
    <row r="30" spans="1:8">
      <c r="A30" s="80" t="s">
        <v>109</v>
      </c>
      <c r="B30" s="24" t="s">
        <v>30</v>
      </c>
      <c r="C30" s="24" t="s">
        <v>242</v>
      </c>
      <c r="D30" s="24">
        <v>5020</v>
      </c>
      <c r="E30" s="24" t="s">
        <v>252</v>
      </c>
      <c r="G30" s="51" t="str">
        <f t="shared" si="0"/>
        <v>---</v>
      </c>
    </row>
    <row r="31" spans="1:8">
      <c r="A31" s="80" t="s">
        <v>63</v>
      </c>
      <c r="B31" s="24" t="s">
        <v>60</v>
      </c>
      <c r="C31" s="24" t="s">
        <v>61</v>
      </c>
      <c r="D31" s="24">
        <v>5020</v>
      </c>
      <c r="E31" s="24" t="s">
        <v>252</v>
      </c>
      <c r="F31" s="24">
        <v>60</v>
      </c>
      <c r="G31" s="51" t="str">
        <f t="shared" si="0"/>
        <v>JA</v>
      </c>
    </row>
    <row r="32" spans="1:8">
      <c r="A32" s="80" t="s">
        <v>32</v>
      </c>
      <c r="B32" s="24" t="s">
        <v>71</v>
      </c>
      <c r="C32" s="24" t="s">
        <v>72</v>
      </c>
      <c r="D32" s="24">
        <v>5020</v>
      </c>
      <c r="E32" s="24" t="s">
        <v>252</v>
      </c>
      <c r="F32" s="24">
        <v>60</v>
      </c>
      <c r="G32" s="51" t="str">
        <f t="shared" si="0"/>
        <v>JA</v>
      </c>
    </row>
    <row r="33" spans="1:7" s="21" customFormat="1">
      <c r="A33" s="80" t="s">
        <v>103</v>
      </c>
      <c r="B33" s="24" t="s">
        <v>17</v>
      </c>
      <c r="C33" s="24" t="s">
        <v>189</v>
      </c>
      <c r="D33" s="24">
        <v>5020</v>
      </c>
      <c r="E33" s="24" t="s">
        <v>252</v>
      </c>
      <c r="F33" s="24">
        <v>100</v>
      </c>
      <c r="G33" s="51" t="str">
        <f t="shared" si="0"/>
        <v>JA</v>
      </c>
    </row>
    <row r="34" spans="1:7" s="21" customFormat="1">
      <c r="A34" s="80" t="s">
        <v>91</v>
      </c>
      <c r="B34" s="24" t="s">
        <v>9</v>
      </c>
      <c r="C34" s="24" t="s">
        <v>157</v>
      </c>
      <c r="D34" s="24">
        <v>5020</v>
      </c>
      <c r="E34" s="24" t="s">
        <v>252</v>
      </c>
      <c r="F34" s="24">
        <v>50</v>
      </c>
      <c r="G34" s="51" t="str">
        <f t="shared" si="0"/>
        <v>JA</v>
      </c>
    </row>
    <row r="35" spans="1:7" s="21" customFormat="1">
      <c r="A35" s="80" t="s">
        <v>110</v>
      </c>
      <c r="B35" s="24" t="s">
        <v>9</v>
      </c>
      <c r="C35" s="24" t="s">
        <v>158</v>
      </c>
      <c r="D35" s="24">
        <v>5020</v>
      </c>
      <c r="E35" s="24" t="s">
        <v>252</v>
      </c>
      <c r="F35" s="24">
        <v>50</v>
      </c>
      <c r="G35" s="51" t="str">
        <f t="shared" si="0"/>
        <v>JA</v>
      </c>
    </row>
    <row r="36" spans="1:7" s="21" customFormat="1">
      <c r="A36" s="80" t="s">
        <v>105</v>
      </c>
      <c r="B36" s="24" t="s">
        <v>9</v>
      </c>
      <c r="C36" s="24" t="s">
        <v>208</v>
      </c>
      <c r="D36" s="24">
        <v>5020</v>
      </c>
      <c r="E36" s="24" t="s">
        <v>252</v>
      </c>
      <c r="F36" s="24">
        <v>100</v>
      </c>
      <c r="G36" s="51" t="str">
        <f t="shared" si="0"/>
        <v>JA</v>
      </c>
    </row>
    <row r="37" spans="1:7" s="21" customFormat="1">
      <c r="A37" s="80" t="s">
        <v>32</v>
      </c>
      <c r="B37" s="24" t="s">
        <v>9</v>
      </c>
      <c r="C37" s="24" t="s">
        <v>211</v>
      </c>
      <c r="D37" s="24">
        <v>5020</v>
      </c>
      <c r="E37" s="24" t="s">
        <v>252</v>
      </c>
      <c r="F37" s="24"/>
      <c r="G37" s="51" t="str">
        <f t="shared" si="0"/>
        <v>---</v>
      </c>
    </row>
    <row r="38" spans="1:7" s="21" customFormat="1">
      <c r="A38" s="80" t="s">
        <v>112</v>
      </c>
      <c r="B38" s="24" t="s">
        <v>9</v>
      </c>
      <c r="C38" s="24" t="s">
        <v>230</v>
      </c>
      <c r="D38" s="24">
        <v>5020</v>
      </c>
      <c r="E38" s="24" t="s">
        <v>252</v>
      </c>
      <c r="F38" s="24">
        <v>50</v>
      </c>
      <c r="G38" s="51" t="str">
        <f t="shared" si="0"/>
        <v>JA</v>
      </c>
    </row>
    <row r="39" spans="1:7" s="21" customFormat="1">
      <c r="A39" s="80" t="s">
        <v>32</v>
      </c>
      <c r="B39" s="24" t="s">
        <v>73</v>
      </c>
      <c r="C39" s="24" t="s">
        <v>131</v>
      </c>
      <c r="D39" s="24">
        <v>5020</v>
      </c>
      <c r="E39" s="24" t="s">
        <v>252</v>
      </c>
      <c r="F39" s="24">
        <v>60</v>
      </c>
      <c r="G39" s="51" t="str">
        <f t="shared" si="0"/>
        <v>JA</v>
      </c>
    </row>
    <row r="40" spans="1:7" s="21" customFormat="1">
      <c r="A40" s="80" t="s">
        <v>32</v>
      </c>
      <c r="B40" s="24" t="s">
        <v>73</v>
      </c>
      <c r="C40" s="24" t="s">
        <v>198</v>
      </c>
      <c r="D40" s="24">
        <v>5020</v>
      </c>
      <c r="E40" s="24" t="s">
        <v>252</v>
      </c>
      <c r="F40" s="24">
        <v>60</v>
      </c>
      <c r="G40" s="51" t="str">
        <f t="shared" si="0"/>
        <v>JA</v>
      </c>
    </row>
    <row r="41" spans="1:7" s="21" customFormat="1">
      <c r="A41" s="80" t="s">
        <v>63</v>
      </c>
      <c r="B41" s="24" t="s">
        <v>44</v>
      </c>
      <c r="C41" s="24" t="s">
        <v>132</v>
      </c>
      <c r="D41" s="24">
        <v>5020</v>
      </c>
      <c r="E41" s="24" t="s">
        <v>252</v>
      </c>
      <c r="F41" s="24">
        <v>60</v>
      </c>
      <c r="G41" s="51" t="str">
        <f t="shared" si="0"/>
        <v>JA</v>
      </c>
    </row>
    <row r="42" spans="1:7" s="21" customFormat="1">
      <c r="A42" s="80" t="s">
        <v>105</v>
      </c>
      <c r="B42" s="24" t="s">
        <v>44</v>
      </c>
      <c r="C42" s="24" t="s">
        <v>187</v>
      </c>
      <c r="D42" s="24">
        <v>5020</v>
      </c>
      <c r="E42" s="24" t="s">
        <v>252</v>
      </c>
      <c r="F42" s="24">
        <v>50</v>
      </c>
      <c r="G42" s="51" t="str">
        <f t="shared" si="0"/>
        <v>JA</v>
      </c>
    </row>
    <row r="43" spans="1:7" s="21" customFormat="1">
      <c r="A43" s="80" t="s">
        <v>109</v>
      </c>
      <c r="B43" s="24" t="s">
        <v>25</v>
      </c>
      <c r="C43" s="24" t="s">
        <v>163</v>
      </c>
      <c r="D43" s="24">
        <v>5020</v>
      </c>
      <c r="E43" s="24" t="s">
        <v>252</v>
      </c>
      <c r="F43" s="24"/>
      <c r="G43" s="51" t="str">
        <f t="shared" si="0"/>
        <v>---</v>
      </c>
    </row>
    <row r="44" spans="1:7" s="21" customFormat="1">
      <c r="A44" s="80" t="s">
        <v>32</v>
      </c>
      <c r="B44" s="24" t="s">
        <v>74</v>
      </c>
      <c r="C44" s="24" t="s">
        <v>131</v>
      </c>
      <c r="D44" s="24">
        <v>5020</v>
      </c>
      <c r="E44" s="24" t="s">
        <v>252</v>
      </c>
      <c r="F44" s="24">
        <v>70</v>
      </c>
      <c r="G44" s="51" t="str">
        <f t="shared" si="0"/>
        <v>JA</v>
      </c>
    </row>
    <row r="45" spans="1:7" s="21" customFormat="1">
      <c r="A45" s="80" t="s">
        <v>32</v>
      </c>
      <c r="B45" s="24" t="s">
        <v>74</v>
      </c>
      <c r="C45" s="24" t="s">
        <v>173</v>
      </c>
      <c r="D45" s="24">
        <v>5020</v>
      </c>
      <c r="E45" s="24" t="s">
        <v>252</v>
      </c>
      <c r="F45" s="24">
        <v>70</v>
      </c>
      <c r="G45" s="51" t="str">
        <f t="shared" si="0"/>
        <v>JA</v>
      </c>
    </row>
    <row r="46" spans="1:7" s="21" customFormat="1">
      <c r="A46" s="80" t="s">
        <v>122</v>
      </c>
      <c r="B46" s="24" t="s">
        <v>46</v>
      </c>
      <c r="C46" s="24" t="s">
        <v>197</v>
      </c>
      <c r="D46" s="24">
        <v>5020</v>
      </c>
      <c r="E46" s="24" t="s">
        <v>252</v>
      </c>
      <c r="F46" s="24">
        <v>50</v>
      </c>
      <c r="G46" s="51" t="str">
        <f t="shared" si="0"/>
        <v>JA</v>
      </c>
    </row>
    <row r="47" spans="1:7" s="21" customFormat="1">
      <c r="A47" s="80" t="s">
        <v>103</v>
      </c>
      <c r="B47" s="24" t="s">
        <v>46</v>
      </c>
      <c r="C47" s="24" t="s">
        <v>183</v>
      </c>
      <c r="D47" s="24">
        <v>5020</v>
      </c>
      <c r="E47" s="24" t="s">
        <v>252</v>
      </c>
      <c r="F47" s="24">
        <v>100</v>
      </c>
      <c r="G47" s="51" t="str">
        <f t="shared" si="0"/>
        <v>JA</v>
      </c>
    </row>
    <row r="48" spans="1:7" s="21" customFormat="1">
      <c r="A48" s="80" t="s">
        <v>109</v>
      </c>
      <c r="B48" s="24" t="s">
        <v>75</v>
      </c>
      <c r="C48" s="24" t="s">
        <v>132</v>
      </c>
      <c r="D48" s="24">
        <v>5020</v>
      </c>
      <c r="E48" s="24" t="s">
        <v>252</v>
      </c>
      <c r="F48" s="24">
        <v>70</v>
      </c>
      <c r="G48" s="51" t="str">
        <f t="shared" si="0"/>
        <v>JA</v>
      </c>
    </row>
    <row r="49" spans="1:7" s="21" customFormat="1">
      <c r="A49" s="80" t="s">
        <v>109</v>
      </c>
      <c r="B49" s="24" t="s">
        <v>75</v>
      </c>
      <c r="C49" s="24" t="s">
        <v>205</v>
      </c>
      <c r="D49" s="24">
        <v>5020</v>
      </c>
      <c r="E49" s="24" t="s">
        <v>252</v>
      </c>
      <c r="F49" s="24">
        <v>70</v>
      </c>
      <c r="G49" s="51" t="str">
        <f t="shared" si="0"/>
        <v>JA</v>
      </c>
    </row>
    <row r="50" spans="1:7" s="21" customFormat="1">
      <c r="A50" s="80" t="s">
        <v>91</v>
      </c>
      <c r="B50" s="24" t="s">
        <v>41</v>
      </c>
      <c r="C50" s="24" t="s">
        <v>207</v>
      </c>
      <c r="D50" s="24">
        <v>5020</v>
      </c>
      <c r="E50" s="24" t="s">
        <v>252</v>
      </c>
      <c r="F50" s="24">
        <v>50</v>
      </c>
      <c r="G50" s="51" t="str">
        <f t="shared" si="0"/>
        <v>JA</v>
      </c>
    </row>
    <row r="51" spans="1:7" s="21" customFormat="1">
      <c r="A51" s="80" t="s">
        <v>109</v>
      </c>
      <c r="B51" s="24" t="s">
        <v>78</v>
      </c>
      <c r="C51" s="24" t="s">
        <v>201</v>
      </c>
      <c r="D51" s="24">
        <v>5020</v>
      </c>
      <c r="E51" s="24" t="s">
        <v>252</v>
      </c>
      <c r="F51" s="24">
        <v>70</v>
      </c>
      <c r="G51" s="51" t="str">
        <f t="shared" si="0"/>
        <v>JA</v>
      </c>
    </row>
    <row r="52" spans="1:7" s="21" customFormat="1">
      <c r="A52" s="80" t="s">
        <v>63</v>
      </c>
      <c r="B52" s="24" t="s">
        <v>62</v>
      </c>
      <c r="C52" s="24" t="s">
        <v>174</v>
      </c>
      <c r="D52" s="24">
        <v>5020</v>
      </c>
      <c r="E52" s="24" t="s">
        <v>252</v>
      </c>
      <c r="F52" s="24">
        <v>60</v>
      </c>
      <c r="G52" s="51" t="str">
        <f t="shared" si="0"/>
        <v>JA</v>
      </c>
    </row>
    <row r="53" spans="1:7" s="21" customFormat="1">
      <c r="A53" s="80" t="s">
        <v>109</v>
      </c>
      <c r="B53" s="24" t="s">
        <v>76</v>
      </c>
      <c r="C53" s="24" t="s">
        <v>144</v>
      </c>
      <c r="D53" s="24">
        <v>5020</v>
      </c>
      <c r="E53" s="24" t="s">
        <v>252</v>
      </c>
      <c r="F53" s="24">
        <v>70</v>
      </c>
      <c r="G53" s="51" t="str">
        <f t="shared" si="0"/>
        <v>JA</v>
      </c>
    </row>
    <row r="54" spans="1:7" s="21" customFormat="1">
      <c r="A54" s="80" t="s">
        <v>114</v>
      </c>
      <c r="B54" s="24" t="s">
        <v>116</v>
      </c>
      <c r="C54" s="24" t="s">
        <v>145</v>
      </c>
      <c r="D54" s="24">
        <v>5020</v>
      </c>
      <c r="E54" s="24" t="s">
        <v>252</v>
      </c>
      <c r="F54" s="24">
        <v>70</v>
      </c>
      <c r="G54" s="51" t="str">
        <f t="shared" si="0"/>
        <v>JA</v>
      </c>
    </row>
    <row r="55" spans="1:7" s="21" customFormat="1">
      <c r="A55" s="80" t="s">
        <v>109</v>
      </c>
      <c r="B55" s="24" t="s">
        <v>21</v>
      </c>
      <c r="C55" s="24" t="s">
        <v>148</v>
      </c>
      <c r="D55" s="24">
        <v>5020</v>
      </c>
      <c r="E55" s="24" t="s">
        <v>252</v>
      </c>
      <c r="F55" s="24">
        <v>100</v>
      </c>
      <c r="G55" s="51" t="str">
        <f t="shared" si="0"/>
        <v>JA</v>
      </c>
    </row>
    <row r="56" spans="1:7" s="21" customFormat="1">
      <c r="A56" s="80" t="s">
        <v>122</v>
      </c>
      <c r="B56" s="24" t="s">
        <v>21</v>
      </c>
      <c r="C56" s="24" t="s">
        <v>159</v>
      </c>
      <c r="D56" s="24">
        <v>5020</v>
      </c>
      <c r="E56" s="24" t="s">
        <v>252</v>
      </c>
      <c r="F56" s="24">
        <v>50</v>
      </c>
      <c r="G56" s="51" t="str">
        <f t="shared" si="0"/>
        <v>JA</v>
      </c>
    </row>
    <row r="57" spans="1:7" s="21" customFormat="1">
      <c r="A57" s="80" t="s">
        <v>91</v>
      </c>
      <c r="B57" s="24" t="s">
        <v>21</v>
      </c>
      <c r="C57" s="24" t="s">
        <v>184</v>
      </c>
      <c r="D57" s="24">
        <v>5020</v>
      </c>
      <c r="E57" s="24" t="s">
        <v>252</v>
      </c>
      <c r="F57" s="24">
        <v>100</v>
      </c>
      <c r="G57" s="51" t="str">
        <f t="shared" si="0"/>
        <v>JA</v>
      </c>
    </row>
    <row r="58" spans="1:7" s="21" customFormat="1">
      <c r="A58" s="80" t="s">
        <v>103</v>
      </c>
      <c r="B58" s="24" t="s">
        <v>12</v>
      </c>
      <c r="C58" s="24" t="s">
        <v>164</v>
      </c>
      <c r="D58" s="24">
        <v>5020</v>
      </c>
      <c r="E58" s="24" t="s">
        <v>252</v>
      </c>
      <c r="F58" s="24">
        <v>100</v>
      </c>
      <c r="G58" s="51" t="str">
        <f t="shared" si="0"/>
        <v>JA</v>
      </c>
    </row>
    <row r="59" spans="1:7" s="21" customFormat="1">
      <c r="A59" s="80" t="s">
        <v>123</v>
      </c>
      <c r="B59" s="24" t="s">
        <v>255</v>
      </c>
      <c r="C59" s="24" t="s">
        <v>54</v>
      </c>
      <c r="D59" s="24">
        <v>5020</v>
      </c>
      <c r="E59" s="24" t="s">
        <v>252</v>
      </c>
      <c r="F59" s="24">
        <v>60</v>
      </c>
      <c r="G59" s="51" t="str">
        <f t="shared" si="0"/>
        <v>JA</v>
      </c>
    </row>
    <row r="60" spans="1:7" s="21" customFormat="1">
      <c r="A60" s="80" t="s">
        <v>123</v>
      </c>
      <c r="B60" s="24" t="s">
        <v>52</v>
      </c>
      <c r="C60" s="24" t="s">
        <v>152</v>
      </c>
      <c r="D60" s="24">
        <v>5020</v>
      </c>
      <c r="E60" s="24" t="s">
        <v>252</v>
      </c>
      <c r="F60" s="24">
        <v>60</v>
      </c>
      <c r="G60" s="51" t="str">
        <f t="shared" si="0"/>
        <v>JA</v>
      </c>
    </row>
    <row r="61" spans="1:7" s="21" customFormat="1">
      <c r="A61" s="80" t="s">
        <v>109</v>
      </c>
      <c r="B61" s="24" t="s">
        <v>77</v>
      </c>
      <c r="C61" s="24" t="s">
        <v>204</v>
      </c>
      <c r="D61" s="24">
        <v>5020</v>
      </c>
      <c r="E61" s="24" t="s">
        <v>252</v>
      </c>
      <c r="F61" s="24">
        <v>70</v>
      </c>
      <c r="G61" s="51" t="str">
        <f t="shared" si="0"/>
        <v>JA</v>
      </c>
    </row>
    <row r="62" spans="1:7" s="21" customFormat="1">
      <c r="A62" s="80" t="s">
        <v>114</v>
      </c>
      <c r="B62" s="24" t="s">
        <v>78</v>
      </c>
      <c r="C62" s="24" t="s">
        <v>200</v>
      </c>
      <c r="D62" s="24">
        <v>5020</v>
      </c>
      <c r="E62" s="24" t="s">
        <v>252</v>
      </c>
      <c r="F62" s="24">
        <v>70</v>
      </c>
      <c r="G62" s="51" t="str">
        <f t="shared" si="0"/>
        <v>JA</v>
      </c>
    </row>
    <row r="63" spans="1:7" s="21" customFormat="1">
      <c r="A63" s="80" t="s">
        <v>114</v>
      </c>
      <c r="B63" s="24" t="s">
        <v>78</v>
      </c>
      <c r="C63" s="24" t="s">
        <v>226</v>
      </c>
      <c r="D63" s="24">
        <v>5020</v>
      </c>
      <c r="E63" s="24" t="s">
        <v>252</v>
      </c>
      <c r="F63" s="24">
        <v>70</v>
      </c>
      <c r="G63" s="51" t="str">
        <f t="shared" si="0"/>
        <v>JA</v>
      </c>
    </row>
    <row r="64" spans="1:7" s="21" customFormat="1">
      <c r="A64" s="80" t="s">
        <v>32</v>
      </c>
      <c r="B64" s="24" t="s">
        <v>37</v>
      </c>
      <c r="C64" s="24" t="s">
        <v>147</v>
      </c>
      <c r="D64" s="24">
        <v>5020</v>
      </c>
      <c r="E64" s="24" t="s">
        <v>252</v>
      </c>
      <c r="F64" s="24"/>
      <c r="G64" s="51" t="str">
        <f t="shared" si="0"/>
        <v>---</v>
      </c>
    </row>
    <row r="65" spans="1:7" s="21" customFormat="1">
      <c r="A65" s="80" t="s">
        <v>105</v>
      </c>
      <c r="B65" s="24" t="s">
        <v>16</v>
      </c>
      <c r="C65" s="24" t="s">
        <v>149</v>
      </c>
      <c r="D65" s="24">
        <v>5020</v>
      </c>
      <c r="E65" s="24" t="s">
        <v>252</v>
      </c>
      <c r="F65" s="24">
        <v>50</v>
      </c>
      <c r="G65" s="51" t="str">
        <f t="shared" si="0"/>
        <v>JA</v>
      </c>
    </row>
    <row r="66" spans="1:7" s="21" customFormat="1">
      <c r="A66" s="80" t="s">
        <v>114</v>
      </c>
      <c r="B66" s="24" t="s">
        <v>80</v>
      </c>
      <c r="C66" s="24" t="s">
        <v>251</v>
      </c>
      <c r="D66" s="24">
        <v>5020</v>
      </c>
      <c r="E66" s="24" t="s">
        <v>252</v>
      </c>
      <c r="F66" s="24">
        <v>70</v>
      </c>
      <c r="G66" s="51" t="str">
        <f t="shared" si="0"/>
        <v>JA</v>
      </c>
    </row>
    <row r="67" spans="1:7" s="21" customFormat="1">
      <c r="A67" s="80" t="s">
        <v>114</v>
      </c>
      <c r="B67" s="24" t="s">
        <v>80</v>
      </c>
      <c r="C67" s="24" t="s">
        <v>81</v>
      </c>
      <c r="D67" s="24">
        <v>5020</v>
      </c>
      <c r="E67" s="24" t="s">
        <v>252</v>
      </c>
      <c r="F67" s="24">
        <v>70</v>
      </c>
      <c r="G67" s="51" t="str">
        <f t="shared" si="0"/>
        <v>JA</v>
      </c>
    </row>
    <row r="68" spans="1:7" s="21" customFormat="1">
      <c r="A68" s="80" t="s">
        <v>114</v>
      </c>
      <c r="B68" s="24" t="s">
        <v>80</v>
      </c>
      <c r="C68" s="24" t="s">
        <v>218</v>
      </c>
      <c r="D68" s="24">
        <v>5020</v>
      </c>
      <c r="E68" s="24" t="s">
        <v>252</v>
      </c>
      <c r="F68" s="24">
        <v>70</v>
      </c>
      <c r="G68" s="51" t="str">
        <f t="shared" si="0"/>
        <v>JA</v>
      </c>
    </row>
    <row r="69" spans="1:7" s="21" customFormat="1">
      <c r="A69" s="80" t="s">
        <v>103</v>
      </c>
      <c r="B69" s="24" t="s">
        <v>16</v>
      </c>
      <c r="C69" s="24" t="s">
        <v>243</v>
      </c>
      <c r="D69" s="24">
        <v>5020</v>
      </c>
      <c r="E69" s="24" t="s">
        <v>252</v>
      </c>
      <c r="F69" s="24">
        <v>100</v>
      </c>
      <c r="G69" s="51" t="str">
        <f t="shared" si="0"/>
        <v>JA</v>
      </c>
    </row>
    <row r="70" spans="1:7" s="21" customFormat="1">
      <c r="A70" s="80" t="s">
        <v>114</v>
      </c>
      <c r="B70" s="24" t="s">
        <v>82</v>
      </c>
      <c r="C70" s="24" t="s">
        <v>225</v>
      </c>
      <c r="D70" s="24">
        <v>5020</v>
      </c>
      <c r="E70" s="24" t="s">
        <v>252</v>
      </c>
      <c r="F70" s="24">
        <v>70</v>
      </c>
      <c r="G70" s="51" t="str">
        <f t="shared" ref="G70:G133" si="1">IF(F70&gt;0,"JA","---")</f>
        <v>JA</v>
      </c>
    </row>
    <row r="71" spans="1:7" s="21" customFormat="1">
      <c r="A71" s="80" t="s">
        <v>114</v>
      </c>
      <c r="B71" s="24" t="s">
        <v>83</v>
      </c>
      <c r="C71" s="24" t="s">
        <v>132</v>
      </c>
      <c r="D71" s="24">
        <v>5020</v>
      </c>
      <c r="E71" s="24" t="s">
        <v>252</v>
      </c>
      <c r="F71" s="24">
        <v>70</v>
      </c>
      <c r="G71" s="51" t="str">
        <f t="shared" si="1"/>
        <v>JA</v>
      </c>
    </row>
    <row r="72" spans="1:7" s="21" customFormat="1">
      <c r="A72" s="80" t="s">
        <v>103</v>
      </c>
      <c r="B72" s="24" t="s">
        <v>18</v>
      </c>
      <c r="C72" s="24" t="s">
        <v>231</v>
      </c>
      <c r="D72" s="24">
        <v>5020</v>
      </c>
      <c r="E72" s="24" t="s">
        <v>252</v>
      </c>
      <c r="F72" s="24">
        <v>100</v>
      </c>
      <c r="G72" s="51" t="str">
        <f t="shared" si="1"/>
        <v>JA</v>
      </c>
    </row>
    <row r="73" spans="1:7" s="21" customFormat="1">
      <c r="A73" s="80" t="s">
        <v>97</v>
      </c>
      <c r="B73" s="24" t="s">
        <v>84</v>
      </c>
      <c r="C73" s="24" t="s">
        <v>186</v>
      </c>
      <c r="D73" s="24">
        <v>5020</v>
      </c>
      <c r="E73" s="24" t="s">
        <v>252</v>
      </c>
      <c r="F73" s="24">
        <v>70</v>
      </c>
      <c r="G73" s="51" t="str">
        <f t="shared" si="1"/>
        <v>JA</v>
      </c>
    </row>
    <row r="74" spans="1:7" s="21" customFormat="1">
      <c r="A74" s="80" t="s">
        <v>97</v>
      </c>
      <c r="B74" s="24" t="s">
        <v>256</v>
      </c>
      <c r="C74" s="24" t="s">
        <v>155</v>
      </c>
      <c r="D74" s="24">
        <v>5020</v>
      </c>
      <c r="E74" s="24" t="s">
        <v>252</v>
      </c>
      <c r="F74" s="24">
        <v>70</v>
      </c>
      <c r="G74" s="51" t="str">
        <f t="shared" si="1"/>
        <v>JA</v>
      </c>
    </row>
    <row r="75" spans="1:7" s="21" customFormat="1">
      <c r="A75" s="80" t="s">
        <v>97</v>
      </c>
      <c r="B75" s="24" t="s">
        <v>119</v>
      </c>
      <c r="C75" s="24" t="s">
        <v>85</v>
      </c>
      <c r="D75" s="24">
        <v>5020</v>
      </c>
      <c r="E75" s="24" t="s">
        <v>252</v>
      </c>
      <c r="F75" s="24">
        <v>70</v>
      </c>
      <c r="G75" s="51" t="str">
        <f t="shared" si="1"/>
        <v>JA</v>
      </c>
    </row>
    <row r="76" spans="1:7" s="21" customFormat="1">
      <c r="A76" s="80" t="s">
        <v>97</v>
      </c>
      <c r="B76" s="24" t="s">
        <v>118</v>
      </c>
      <c r="C76" s="24" t="s">
        <v>199</v>
      </c>
      <c r="D76" s="24">
        <v>5020</v>
      </c>
      <c r="E76" s="24" t="s">
        <v>252</v>
      </c>
      <c r="F76" s="24">
        <v>70</v>
      </c>
      <c r="G76" s="51" t="str">
        <f t="shared" si="1"/>
        <v>JA</v>
      </c>
    </row>
    <row r="77" spans="1:7" s="21" customFormat="1">
      <c r="A77" s="80" t="s">
        <v>32</v>
      </c>
      <c r="B77" s="24" t="s">
        <v>257</v>
      </c>
      <c r="C77" s="24" t="s">
        <v>179</v>
      </c>
      <c r="D77" s="24">
        <v>5020</v>
      </c>
      <c r="E77" s="24" t="s">
        <v>252</v>
      </c>
      <c r="F77" s="24"/>
      <c r="G77" s="51" t="str">
        <f t="shared" si="1"/>
        <v>---</v>
      </c>
    </row>
    <row r="78" spans="1:7" s="21" customFormat="1">
      <c r="A78" s="80" t="s">
        <v>97</v>
      </c>
      <c r="B78" s="24" t="s">
        <v>258</v>
      </c>
      <c r="C78" s="24" t="s">
        <v>132</v>
      </c>
      <c r="D78" s="24">
        <v>5020</v>
      </c>
      <c r="E78" s="24" t="s">
        <v>252</v>
      </c>
      <c r="F78" s="24">
        <v>70</v>
      </c>
      <c r="G78" s="51" t="str">
        <f t="shared" si="1"/>
        <v>JA</v>
      </c>
    </row>
    <row r="79" spans="1:7" s="21" customFormat="1">
      <c r="A79" s="80" t="s">
        <v>123</v>
      </c>
      <c r="B79" s="24" t="s">
        <v>55</v>
      </c>
      <c r="C79" s="24" t="s">
        <v>56</v>
      </c>
      <c r="D79" s="24">
        <v>5020</v>
      </c>
      <c r="E79" s="24" t="s">
        <v>252</v>
      </c>
      <c r="F79" s="24">
        <v>60</v>
      </c>
      <c r="G79" s="51" t="str">
        <f t="shared" si="1"/>
        <v>JA</v>
      </c>
    </row>
    <row r="80" spans="1:7" s="21" customFormat="1">
      <c r="A80" s="80" t="s">
        <v>115</v>
      </c>
      <c r="B80" s="24" t="s">
        <v>86</v>
      </c>
      <c r="C80" s="24" t="s">
        <v>132</v>
      </c>
      <c r="D80" s="24">
        <v>5020</v>
      </c>
      <c r="E80" s="24" t="s">
        <v>252</v>
      </c>
      <c r="F80" s="24">
        <v>70</v>
      </c>
      <c r="G80" s="51" t="str">
        <f t="shared" si="1"/>
        <v>JA</v>
      </c>
    </row>
    <row r="81" spans="1:7" s="21" customFormat="1">
      <c r="A81" s="80" t="s">
        <v>97</v>
      </c>
      <c r="B81" s="24" t="s">
        <v>86</v>
      </c>
      <c r="C81" s="24" t="s">
        <v>222</v>
      </c>
      <c r="D81" s="24">
        <v>5020</v>
      </c>
      <c r="E81" s="24" t="s">
        <v>252</v>
      </c>
      <c r="F81" s="24">
        <v>70</v>
      </c>
      <c r="G81" s="51" t="str">
        <f t="shared" si="1"/>
        <v>JA</v>
      </c>
    </row>
    <row r="82" spans="1:7" s="21" customFormat="1">
      <c r="A82" s="80" t="s">
        <v>115</v>
      </c>
      <c r="B82" s="24" t="s">
        <v>90</v>
      </c>
      <c r="C82" s="24" t="s">
        <v>215</v>
      </c>
      <c r="D82" s="24">
        <v>5020</v>
      </c>
      <c r="E82" s="24" t="s">
        <v>252</v>
      </c>
      <c r="F82" s="24">
        <v>70</v>
      </c>
      <c r="G82" s="51" t="str">
        <f t="shared" si="1"/>
        <v>JA</v>
      </c>
    </row>
    <row r="83" spans="1:7" s="21" customFormat="1">
      <c r="A83" s="80" t="s">
        <v>115</v>
      </c>
      <c r="B83" s="24" t="s">
        <v>259</v>
      </c>
      <c r="C83" s="24" t="s">
        <v>214</v>
      </c>
      <c r="D83" s="24">
        <v>5020</v>
      </c>
      <c r="E83" s="24" t="s">
        <v>252</v>
      </c>
      <c r="F83" s="24">
        <v>70</v>
      </c>
      <c r="G83" s="51" t="str">
        <f t="shared" si="1"/>
        <v>JA</v>
      </c>
    </row>
    <row r="84" spans="1:7" s="21" customFormat="1">
      <c r="A84" s="80" t="s">
        <v>109</v>
      </c>
      <c r="B84" s="24" t="s">
        <v>260</v>
      </c>
      <c r="C84" s="24" t="s">
        <v>232</v>
      </c>
      <c r="D84" s="24">
        <v>5020</v>
      </c>
      <c r="E84" s="24" t="s">
        <v>252</v>
      </c>
      <c r="F84" s="24">
        <v>100</v>
      </c>
      <c r="G84" s="51" t="str">
        <f t="shared" si="1"/>
        <v>JA</v>
      </c>
    </row>
    <row r="85" spans="1:7" s="21" customFormat="1">
      <c r="A85" s="80" t="s">
        <v>63</v>
      </c>
      <c r="B85" s="24" t="s">
        <v>14</v>
      </c>
      <c r="C85" s="24" t="s">
        <v>131</v>
      </c>
      <c r="D85" s="24">
        <v>5020</v>
      </c>
      <c r="E85" s="24" t="s">
        <v>252</v>
      </c>
      <c r="F85" s="24">
        <v>60</v>
      </c>
      <c r="G85" s="51" t="str">
        <f t="shared" si="1"/>
        <v>JA</v>
      </c>
    </row>
    <row r="86" spans="1:7" s="21" customFormat="1">
      <c r="A86" s="80" t="s">
        <v>103</v>
      </c>
      <c r="B86" s="24" t="s">
        <v>14</v>
      </c>
      <c r="C86" s="24" t="s">
        <v>203</v>
      </c>
      <c r="D86" s="24">
        <v>5020</v>
      </c>
      <c r="E86" s="24" t="s">
        <v>252</v>
      </c>
      <c r="F86" s="24">
        <v>100</v>
      </c>
      <c r="G86" s="51" t="str">
        <f t="shared" si="1"/>
        <v>JA</v>
      </c>
    </row>
    <row r="87" spans="1:7" s="21" customFormat="1">
      <c r="A87" s="80" t="s">
        <v>112</v>
      </c>
      <c r="B87" s="24" t="s">
        <v>260</v>
      </c>
      <c r="C87" s="24" t="s">
        <v>233</v>
      </c>
      <c r="D87" s="24">
        <v>5020</v>
      </c>
      <c r="E87" s="24" t="s">
        <v>252</v>
      </c>
      <c r="F87" s="24">
        <v>60</v>
      </c>
      <c r="G87" s="51" t="str">
        <f t="shared" si="1"/>
        <v>JA</v>
      </c>
    </row>
    <row r="88" spans="1:7" s="21" customFormat="1">
      <c r="A88" s="80" t="s">
        <v>97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 t="str">
        <f t="shared" si="1"/>
        <v>JA</v>
      </c>
    </row>
    <row r="89" spans="1:7" s="21" customFormat="1">
      <c r="A89" s="80" t="s">
        <v>115</v>
      </c>
      <c r="B89" s="24" t="s">
        <v>119</v>
      </c>
      <c r="C89" s="24" t="s">
        <v>132</v>
      </c>
      <c r="D89" s="24">
        <v>5020</v>
      </c>
      <c r="E89" s="24" t="s">
        <v>252</v>
      </c>
      <c r="F89" s="24">
        <v>70</v>
      </c>
      <c r="G89" s="51" t="str">
        <f t="shared" si="1"/>
        <v>JA</v>
      </c>
    </row>
    <row r="90" spans="1:7" s="21" customFormat="1">
      <c r="A90" s="80" t="s">
        <v>122</v>
      </c>
      <c r="B90" s="24" t="s">
        <v>261</v>
      </c>
      <c r="C90" s="24" t="s">
        <v>151</v>
      </c>
      <c r="D90" s="24">
        <v>5020</v>
      </c>
      <c r="E90" s="24" t="s">
        <v>252</v>
      </c>
      <c r="F90" s="24">
        <v>50</v>
      </c>
      <c r="G90" s="51" t="str">
        <f t="shared" si="1"/>
        <v>JA</v>
      </c>
    </row>
    <row r="91" spans="1:7" s="21" customFormat="1">
      <c r="A91" s="80" t="s">
        <v>112</v>
      </c>
      <c r="B91" s="24" t="s">
        <v>49</v>
      </c>
      <c r="C91" s="24" t="s">
        <v>131</v>
      </c>
      <c r="D91" s="24">
        <v>5020</v>
      </c>
      <c r="E91" s="24" t="s">
        <v>252</v>
      </c>
      <c r="F91" s="24">
        <v>50</v>
      </c>
      <c r="G91" s="51" t="str">
        <f t="shared" si="1"/>
        <v>JA</v>
      </c>
    </row>
    <row r="92" spans="1:7" s="21" customFormat="1">
      <c r="A92" s="80" t="s">
        <v>105</v>
      </c>
      <c r="B92" s="24" t="s">
        <v>64</v>
      </c>
      <c r="C92" s="24" t="s">
        <v>124</v>
      </c>
      <c r="D92" s="24">
        <v>5020</v>
      </c>
      <c r="E92" s="24" t="s">
        <v>252</v>
      </c>
      <c r="F92" s="24">
        <v>100</v>
      </c>
      <c r="G92" s="51" t="str">
        <f t="shared" si="1"/>
        <v>JA</v>
      </c>
    </row>
    <row r="93" spans="1:7" s="21" customFormat="1">
      <c r="A93" s="80" t="s">
        <v>123</v>
      </c>
      <c r="B93" s="24" t="s">
        <v>64</v>
      </c>
      <c r="C93" s="24" t="s">
        <v>234</v>
      </c>
      <c r="D93" s="24">
        <v>5020</v>
      </c>
      <c r="E93" s="24" t="s">
        <v>252</v>
      </c>
      <c r="F93" s="24">
        <v>60</v>
      </c>
      <c r="G93" s="51" t="str">
        <f t="shared" si="1"/>
        <v>JA</v>
      </c>
    </row>
    <row r="94" spans="1:7" s="21" customFormat="1">
      <c r="A94" s="80" t="s">
        <v>122</v>
      </c>
      <c r="B94" s="24" t="s">
        <v>45</v>
      </c>
      <c r="C94" s="24" t="s">
        <v>235</v>
      </c>
      <c r="D94" s="24">
        <v>5020</v>
      </c>
      <c r="E94" s="24" t="s">
        <v>252</v>
      </c>
      <c r="F94" s="24">
        <v>50</v>
      </c>
      <c r="G94" s="51" t="str">
        <f t="shared" si="1"/>
        <v>JA</v>
      </c>
    </row>
    <row r="95" spans="1:7" s="21" customFormat="1">
      <c r="A95" s="80" t="s">
        <v>105</v>
      </c>
      <c r="B95" s="24" t="s">
        <v>7</v>
      </c>
      <c r="C95" s="24" t="s">
        <v>165</v>
      </c>
      <c r="D95" s="24">
        <v>5020</v>
      </c>
      <c r="E95" s="24" t="s">
        <v>252</v>
      </c>
      <c r="F95" s="24">
        <v>100</v>
      </c>
      <c r="G95" s="51" t="str">
        <f t="shared" si="1"/>
        <v>JA</v>
      </c>
    </row>
    <row r="96" spans="1:7" s="21" customFormat="1">
      <c r="A96" s="80" t="s">
        <v>115</v>
      </c>
      <c r="B96" s="24" t="s">
        <v>89</v>
      </c>
      <c r="C96" s="24" t="s">
        <v>175</v>
      </c>
      <c r="D96" s="24">
        <v>5020</v>
      </c>
      <c r="E96" s="24" t="s">
        <v>252</v>
      </c>
      <c r="F96" s="24">
        <v>70</v>
      </c>
      <c r="G96" s="51" t="str">
        <f t="shared" si="1"/>
        <v>JA</v>
      </c>
    </row>
    <row r="97" spans="1:7" s="21" customFormat="1">
      <c r="A97" s="80" t="s">
        <v>109</v>
      </c>
      <c r="B97" s="24" t="s">
        <v>31</v>
      </c>
      <c r="C97" s="24" t="s">
        <v>166</v>
      </c>
      <c r="D97" s="24">
        <v>5020</v>
      </c>
      <c r="E97" s="24" t="s">
        <v>252</v>
      </c>
      <c r="F97" s="24"/>
      <c r="G97" s="51" t="str">
        <f t="shared" si="1"/>
        <v>---</v>
      </c>
    </row>
    <row r="98" spans="1:7" s="21" customFormat="1">
      <c r="A98" s="80" t="s">
        <v>110</v>
      </c>
      <c r="B98" s="24" t="s">
        <v>31</v>
      </c>
      <c r="C98" s="24" t="s">
        <v>188</v>
      </c>
      <c r="D98" s="24">
        <v>5020</v>
      </c>
      <c r="E98" s="24" t="s">
        <v>252</v>
      </c>
      <c r="F98" s="24">
        <v>50</v>
      </c>
      <c r="G98" s="51" t="str">
        <f t="shared" si="1"/>
        <v>JA</v>
      </c>
    </row>
    <row r="99" spans="1:7" s="21" customFormat="1">
      <c r="A99" s="80" t="s">
        <v>115</v>
      </c>
      <c r="B99" s="24" t="s">
        <v>120</v>
      </c>
      <c r="C99" s="24" t="s">
        <v>132</v>
      </c>
      <c r="D99" s="24">
        <v>5020</v>
      </c>
      <c r="E99" s="24" t="s">
        <v>252</v>
      </c>
      <c r="F99" s="24">
        <v>70</v>
      </c>
      <c r="G99" s="51" t="str">
        <f t="shared" si="1"/>
        <v>JA</v>
      </c>
    </row>
    <row r="100" spans="1:7" s="21" customFormat="1">
      <c r="A100" s="80" t="s">
        <v>114</v>
      </c>
      <c r="B100" s="24" t="s">
        <v>117</v>
      </c>
      <c r="C100" s="24" t="s">
        <v>132</v>
      </c>
      <c r="D100" s="24">
        <v>5020</v>
      </c>
      <c r="E100" s="24" t="s">
        <v>252</v>
      </c>
      <c r="F100" s="24">
        <v>70</v>
      </c>
      <c r="G100" s="51" t="str">
        <f t="shared" si="1"/>
        <v>JA</v>
      </c>
    </row>
    <row r="101" spans="1:7" s="21" customFormat="1">
      <c r="A101" s="80" t="s">
        <v>115</v>
      </c>
      <c r="B101" s="24" t="s">
        <v>117</v>
      </c>
      <c r="C101" s="24" t="s">
        <v>220</v>
      </c>
      <c r="D101" s="24">
        <v>5020</v>
      </c>
      <c r="E101" s="24" t="s">
        <v>252</v>
      </c>
      <c r="F101" s="24">
        <v>70</v>
      </c>
      <c r="G101" s="51" t="str">
        <f t="shared" si="1"/>
        <v>JA</v>
      </c>
    </row>
    <row r="102" spans="1:7" s="21" customFormat="1">
      <c r="A102" s="80" t="s">
        <v>105</v>
      </c>
      <c r="B102" s="24" t="s">
        <v>8</v>
      </c>
      <c r="C102" s="24" t="s">
        <v>181</v>
      </c>
      <c r="D102" s="24">
        <v>5020</v>
      </c>
      <c r="E102" s="24" t="s">
        <v>252</v>
      </c>
      <c r="F102" s="24">
        <v>100</v>
      </c>
      <c r="G102" s="51" t="str">
        <f t="shared" si="1"/>
        <v>JA</v>
      </c>
    </row>
    <row r="103" spans="1:7" s="21" customFormat="1">
      <c r="A103" s="80" t="s">
        <v>91</v>
      </c>
      <c r="B103" s="24" t="s">
        <v>262</v>
      </c>
      <c r="C103" s="24" t="s">
        <v>160</v>
      </c>
      <c r="D103" s="24">
        <v>5020</v>
      </c>
      <c r="E103" s="24" t="s">
        <v>252</v>
      </c>
      <c r="F103" s="24">
        <v>50</v>
      </c>
      <c r="G103" s="51" t="str">
        <f t="shared" si="1"/>
        <v>JA</v>
      </c>
    </row>
    <row r="104" spans="1:7" s="21" customFormat="1">
      <c r="A104" s="80" t="s">
        <v>113</v>
      </c>
      <c r="B104" s="24" t="s">
        <v>263</v>
      </c>
      <c r="C104" s="24" t="s">
        <v>219</v>
      </c>
      <c r="D104" s="24">
        <v>5020</v>
      </c>
      <c r="E104" s="24" t="s">
        <v>252</v>
      </c>
      <c r="F104" s="24">
        <v>60</v>
      </c>
      <c r="G104" s="51" t="str">
        <f t="shared" si="1"/>
        <v>JA</v>
      </c>
    </row>
    <row r="105" spans="1:7" s="21" customFormat="1">
      <c r="A105" s="80" t="s">
        <v>122</v>
      </c>
      <c r="B105" s="24" t="s">
        <v>264</v>
      </c>
      <c r="C105" s="24" t="s">
        <v>248</v>
      </c>
      <c r="D105" s="24">
        <v>5020</v>
      </c>
      <c r="E105" s="24" t="s">
        <v>252</v>
      </c>
      <c r="F105" s="24">
        <v>50</v>
      </c>
      <c r="G105" s="51" t="str">
        <f t="shared" si="1"/>
        <v>JA</v>
      </c>
    </row>
    <row r="106" spans="1:7" s="21" customFormat="1">
      <c r="A106" s="80" t="s">
        <v>110</v>
      </c>
      <c r="B106" s="24" t="s">
        <v>38</v>
      </c>
      <c r="C106" s="24" t="s">
        <v>161</v>
      </c>
      <c r="D106" s="24">
        <v>5020</v>
      </c>
      <c r="E106" s="24" t="s">
        <v>252</v>
      </c>
      <c r="F106" s="24">
        <v>50</v>
      </c>
      <c r="G106" s="51" t="str">
        <f t="shared" si="1"/>
        <v>JA</v>
      </c>
    </row>
    <row r="107" spans="1:7" s="21" customFormat="1">
      <c r="A107" s="80" t="s">
        <v>113</v>
      </c>
      <c r="B107" s="24" t="s">
        <v>265</v>
      </c>
      <c r="C107" s="24" t="s">
        <v>146</v>
      </c>
      <c r="D107" s="24">
        <v>5020</v>
      </c>
      <c r="E107" s="24" t="s">
        <v>252</v>
      </c>
      <c r="F107" s="24">
        <v>60</v>
      </c>
      <c r="G107" s="51" t="str">
        <f t="shared" si="1"/>
        <v>JA</v>
      </c>
    </row>
    <row r="108" spans="1:7" s="21" customFormat="1">
      <c r="A108" s="80" t="s">
        <v>32</v>
      </c>
      <c r="B108" s="24" t="s">
        <v>266</v>
      </c>
      <c r="C108" s="24" t="s">
        <v>182</v>
      </c>
      <c r="D108" s="24">
        <v>5020</v>
      </c>
      <c r="E108" s="24" t="s">
        <v>252</v>
      </c>
      <c r="F108" s="24">
        <v>50</v>
      </c>
      <c r="G108" s="51" t="str">
        <f t="shared" si="1"/>
        <v>JA</v>
      </c>
    </row>
    <row r="109" spans="1:7" s="21" customFormat="1">
      <c r="A109" s="80" t="s">
        <v>32</v>
      </c>
      <c r="B109" s="24" t="s">
        <v>21</v>
      </c>
      <c r="C109" s="24" t="s">
        <v>167</v>
      </c>
      <c r="D109" s="24">
        <v>5020</v>
      </c>
      <c r="E109" s="24" t="s">
        <v>252</v>
      </c>
      <c r="F109" s="24"/>
      <c r="G109" s="51" t="str">
        <f t="shared" si="1"/>
        <v>---</v>
      </c>
    </row>
    <row r="110" spans="1:7" s="21" customFormat="1">
      <c r="A110" s="80" t="s">
        <v>63</v>
      </c>
      <c r="B110" s="24" t="s">
        <v>267</v>
      </c>
      <c r="C110" s="24" t="s">
        <v>221</v>
      </c>
      <c r="D110" s="24">
        <v>5020</v>
      </c>
      <c r="E110" s="24" t="s">
        <v>252</v>
      </c>
      <c r="F110" s="24">
        <v>60</v>
      </c>
      <c r="G110" s="51" t="str">
        <f t="shared" si="1"/>
        <v>JA</v>
      </c>
    </row>
    <row r="111" spans="1:7" s="21" customFormat="1">
      <c r="A111" s="80" t="s">
        <v>32</v>
      </c>
      <c r="B111" s="24" t="s">
        <v>268</v>
      </c>
      <c r="C111" s="24" t="s">
        <v>168</v>
      </c>
      <c r="D111" s="24">
        <v>5020</v>
      </c>
      <c r="E111" s="24" t="s">
        <v>252</v>
      </c>
      <c r="F111" s="24"/>
      <c r="G111" s="51" t="str">
        <f t="shared" si="1"/>
        <v>---</v>
      </c>
    </row>
    <row r="112" spans="1:7" s="21" customFormat="1">
      <c r="A112" s="80" t="s">
        <v>63</v>
      </c>
      <c r="B112" s="24" t="s">
        <v>269</v>
      </c>
      <c r="C112" s="24" t="s">
        <v>176</v>
      </c>
      <c r="D112" s="24">
        <v>5020</v>
      </c>
      <c r="E112" s="24" t="s">
        <v>252</v>
      </c>
      <c r="F112" s="24">
        <v>60</v>
      </c>
      <c r="G112" s="51" t="str">
        <f t="shared" si="1"/>
        <v>JA</v>
      </c>
    </row>
    <row r="113" spans="1:7" s="21" customFormat="1">
      <c r="A113" s="80" t="s">
        <v>122</v>
      </c>
      <c r="B113" s="24" t="s">
        <v>269</v>
      </c>
      <c r="C113" s="24" t="s">
        <v>190</v>
      </c>
      <c r="D113" s="24">
        <v>5020</v>
      </c>
      <c r="E113" s="24" t="s">
        <v>252</v>
      </c>
      <c r="F113" s="24">
        <v>50</v>
      </c>
      <c r="G113" s="51" t="str">
        <f t="shared" si="1"/>
        <v>JA</v>
      </c>
    </row>
    <row r="114" spans="1:7" s="21" customFormat="1">
      <c r="A114" s="80" t="s">
        <v>112</v>
      </c>
      <c r="B114" s="24" t="s">
        <v>51</v>
      </c>
      <c r="C114" s="24" t="s">
        <v>236</v>
      </c>
      <c r="D114" s="24">
        <v>5020</v>
      </c>
      <c r="E114" s="24" t="s">
        <v>252</v>
      </c>
      <c r="F114" s="24">
        <v>60</v>
      </c>
      <c r="G114" s="51" t="str">
        <f t="shared" si="1"/>
        <v>JA</v>
      </c>
    </row>
    <row r="115" spans="1:7" s="21" customFormat="1">
      <c r="A115" s="80" t="s">
        <v>91</v>
      </c>
      <c r="B115" s="24" t="s">
        <v>270</v>
      </c>
      <c r="C115" s="24" t="s">
        <v>237</v>
      </c>
      <c r="D115" s="24">
        <v>5020</v>
      </c>
      <c r="E115" s="24" t="s">
        <v>252</v>
      </c>
      <c r="F115" s="24">
        <v>50</v>
      </c>
      <c r="G115" s="51" t="str">
        <f t="shared" si="1"/>
        <v>JA</v>
      </c>
    </row>
    <row r="116" spans="1:7" s="21" customFormat="1">
      <c r="A116" s="80" t="s">
        <v>105</v>
      </c>
      <c r="B116" s="24" t="s">
        <v>4</v>
      </c>
      <c r="C116" s="24" t="s">
        <v>126</v>
      </c>
      <c r="D116" s="24">
        <v>5020</v>
      </c>
      <c r="E116" s="24" t="s">
        <v>252</v>
      </c>
      <c r="F116" s="24">
        <v>100</v>
      </c>
      <c r="G116" s="51" t="str">
        <f t="shared" si="1"/>
        <v>JA</v>
      </c>
    </row>
    <row r="117" spans="1:7" s="21" customFormat="1">
      <c r="A117" s="80" t="s">
        <v>32</v>
      </c>
      <c r="B117" s="24" t="s">
        <v>4</v>
      </c>
      <c r="C117" s="24" t="s">
        <v>210</v>
      </c>
      <c r="D117" s="24">
        <v>5020</v>
      </c>
      <c r="E117" s="24" t="s">
        <v>252</v>
      </c>
      <c r="F117" s="24">
        <v>50</v>
      </c>
      <c r="G117" s="51" t="str">
        <f t="shared" si="1"/>
        <v>JA</v>
      </c>
    </row>
    <row r="118" spans="1:7" s="21" customFormat="1">
      <c r="A118" s="80" t="s">
        <v>105</v>
      </c>
      <c r="B118" s="24" t="s">
        <v>270</v>
      </c>
      <c r="C118" s="24" t="s">
        <v>195</v>
      </c>
      <c r="D118" s="24">
        <v>5020</v>
      </c>
      <c r="E118" s="24" t="s">
        <v>252</v>
      </c>
      <c r="F118" s="24">
        <v>50</v>
      </c>
      <c r="G118" s="51" t="str">
        <f t="shared" si="1"/>
        <v>JA</v>
      </c>
    </row>
    <row r="119" spans="1:7" s="21" customFormat="1">
      <c r="A119" s="80" t="s">
        <v>112</v>
      </c>
      <c r="B119" s="24" t="s">
        <v>271</v>
      </c>
      <c r="C119" s="24" t="s">
        <v>131</v>
      </c>
      <c r="D119" s="24">
        <v>5020</v>
      </c>
      <c r="E119" s="24" t="s">
        <v>252</v>
      </c>
      <c r="F119" s="24">
        <v>50</v>
      </c>
      <c r="G119" s="51" t="str">
        <f t="shared" si="1"/>
        <v>JA</v>
      </c>
    </row>
    <row r="120" spans="1:7" s="21" customFormat="1">
      <c r="A120" s="80" t="s">
        <v>103</v>
      </c>
      <c r="B120" s="24" t="s">
        <v>10</v>
      </c>
      <c r="C120" s="24" t="s">
        <v>11</v>
      </c>
      <c r="D120" s="24">
        <v>5020</v>
      </c>
      <c r="E120" s="24" t="s">
        <v>252</v>
      </c>
      <c r="F120" s="24">
        <v>100</v>
      </c>
      <c r="G120" s="51" t="str">
        <f t="shared" si="1"/>
        <v>JA</v>
      </c>
    </row>
    <row r="121" spans="1:7" s="21" customFormat="1">
      <c r="A121" s="80" t="s">
        <v>109</v>
      </c>
      <c r="B121" s="24" t="s">
        <v>10</v>
      </c>
      <c r="C121" s="24" t="s">
        <v>169</v>
      </c>
      <c r="D121" s="24">
        <v>5020</v>
      </c>
      <c r="E121" s="24" t="s">
        <v>252</v>
      </c>
      <c r="F121" s="24"/>
      <c r="G121" s="51" t="str">
        <f t="shared" si="1"/>
        <v>---</v>
      </c>
    </row>
    <row r="122" spans="1:7" s="21" customFormat="1">
      <c r="A122" s="80" t="s">
        <v>110</v>
      </c>
      <c r="B122" s="24" t="s">
        <v>10</v>
      </c>
      <c r="C122" s="24" t="s">
        <v>180</v>
      </c>
      <c r="D122" s="24">
        <v>5020</v>
      </c>
      <c r="E122" s="24" t="s">
        <v>252</v>
      </c>
      <c r="F122" s="24">
        <v>50</v>
      </c>
      <c r="G122" s="51" t="str">
        <f t="shared" si="1"/>
        <v>JA</v>
      </c>
    </row>
    <row r="123" spans="1:7" s="21" customFormat="1">
      <c r="A123" s="80" t="s">
        <v>32</v>
      </c>
      <c r="B123" s="24" t="s">
        <v>10</v>
      </c>
      <c r="C123" s="24" t="s">
        <v>34</v>
      </c>
      <c r="D123" s="24">
        <v>5020</v>
      </c>
      <c r="E123" s="24" t="s">
        <v>252</v>
      </c>
      <c r="F123" s="24"/>
      <c r="G123" s="51" t="str">
        <f t="shared" si="1"/>
        <v>---</v>
      </c>
    </row>
    <row r="124" spans="1:7" s="21" customFormat="1">
      <c r="A124" s="80" t="s">
        <v>103</v>
      </c>
      <c r="B124" s="24" t="s">
        <v>271</v>
      </c>
      <c r="C124" s="24" t="s">
        <v>153</v>
      </c>
      <c r="D124" s="24">
        <v>5020</v>
      </c>
      <c r="E124" s="24" t="s">
        <v>252</v>
      </c>
      <c r="F124" s="24">
        <v>100</v>
      </c>
      <c r="G124" s="51" t="str">
        <f t="shared" si="1"/>
        <v>JA</v>
      </c>
    </row>
    <row r="125" spans="1:7" s="21" customFormat="1">
      <c r="A125" s="80" t="s">
        <v>112</v>
      </c>
      <c r="B125" s="24" t="s">
        <v>50</v>
      </c>
      <c r="C125" s="24" t="s">
        <v>177</v>
      </c>
      <c r="D125" s="24">
        <v>5020</v>
      </c>
      <c r="E125" s="24" t="s">
        <v>252</v>
      </c>
      <c r="F125" s="24">
        <v>60</v>
      </c>
      <c r="G125" s="51" t="str">
        <f t="shared" si="1"/>
        <v>JA</v>
      </c>
    </row>
    <row r="126" spans="1:7" s="21" customFormat="1">
      <c r="A126" s="80" t="s">
        <v>112</v>
      </c>
      <c r="B126" s="24" t="s">
        <v>50</v>
      </c>
      <c r="C126" s="24" t="s">
        <v>238</v>
      </c>
      <c r="D126" s="24">
        <v>5020</v>
      </c>
      <c r="E126" s="24" t="s">
        <v>252</v>
      </c>
      <c r="F126" s="24">
        <v>60</v>
      </c>
      <c r="G126" s="51" t="str">
        <f t="shared" si="1"/>
        <v>JA</v>
      </c>
    </row>
    <row r="127" spans="1:7" s="21" customFormat="1">
      <c r="A127" s="80" t="s">
        <v>122</v>
      </c>
      <c r="B127" s="24" t="s">
        <v>272</v>
      </c>
      <c r="C127" s="24" t="s">
        <v>131</v>
      </c>
      <c r="D127" s="24">
        <v>5020</v>
      </c>
      <c r="E127" s="24" t="s">
        <v>252</v>
      </c>
      <c r="F127" s="24">
        <v>50</v>
      </c>
      <c r="G127" s="51" t="str">
        <f t="shared" si="1"/>
        <v>JA</v>
      </c>
    </row>
    <row r="128" spans="1:7" s="21" customFormat="1">
      <c r="A128" s="80" t="s">
        <v>105</v>
      </c>
      <c r="B128" s="24" t="s">
        <v>25</v>
      </c>
      <c r="C128" s="24" t="s">
        <v>239</v>
      </c>
      <c r="D128" s="24">
        <v>5020</v>
      </c>
      <c r="E128" s="24" t="s">
        <v>252</v>
      </c>
      <c r="F128" s="24">
        <v>50</v>
      </c>
      <c r="G128" s="51" t="str">
        <f t="shared" si="1"/>
        <v>JA</v>
      </c>
    </row>
    <row r="129" spans="1:7" s="21" customFormat="1">
      <c r="A129" s="80" t="s">
        <v>123</v>
      </c>
      <c r="B129" s="24" t="s">
        <v>53</v>
      </c>
      <c r="C129" s="24" t="s">
        <v>79</v>
      </c>
      <c r="D129" s="24">
        <v>5020</v>
      </c>
      <c r="E129" s="24" t="s">
        <v>252</v>
      </c>
      <c r="F129" s="24">
        <v>60</v>
      </c>
      <c r="G129" s="51" t="str">
        <f t="shared" si="1"/>
        <v>JA</v>
      </c>
    </row>
    <row r="130" spans="1:7" s="21" customFormat="1">
      <c r="A130" s="80" t="s">
        <v>109</v>
      </c>
      <c r="B130" s="24" t="s">
        <v>22</v>
      </c>
      <c r="C130" s="24" t="s">
        <v>244</v>
      </c>
      <c r="D130" s="24">
        <v>5020</v>
      </c>
      <c r="E130" s="24" t="s">
        <v>252</v>
      </c>
      <c r="F130" s="24">
        <v>100</v>
      </c>
      <c r="G130" s="51" t="str">
        <f t="shared" si="1"/>
        <v>JA</v>
      </c>
    </row>
    <row r="131" spans="1:7" s="21" customFormat="1">
      <c r="A131" s="80" t="s">
        <v>109</v>
      </c>
      <c r="B131" s="24" t="s">
        <v>24</v>
      </c>
      <c r="C131" s="24" t="s">
        <v>170</v>
      </c>
      <c r="D131" s="24">
        <v>5020</v>
      </c>
      <c r="E131" s="24" t="s">
        <v>252</v>
      </c>
      <c r="F131" s="24"/>
      <c r="G131" s="51" t="str">
        <f t="shared" si="1"/>
        <v>---</v>
      </c>
    </row>
    <row r="132" spans="1:7" s="21" customFormat="1">
      <c r="A132" s="80" t="s">
        <v>115</v>
      </c>
      <c r="B132" s="24" t="s">
        <v>90</v>
      </c>
      <c r="C132" s="24" t="s">
        <v>224</v>
      </c>
      <c r="D132" s="24">
        <v>5020</v>
      </c>
      <c r="E132" s="24" t="s">
        <v>252</v>
      </c>
      <c r="F132" s="24">
        <v>70</v>
      </c>
      <c r="G132" s="51" t="str">
        <f t="shared" si="1"/>
        <v>JA</v>
      </c>
    </row>
    <row r="133" spans="1:7" s="21" customFormat="1">
      <c r="A133" s="80" t="s">
        <v>109</v>
      </c>
      <c r="B133" s="24" t="s">
        <v>26</v>
      </c>
      <c r="C133" s="24" t="s">
        <v>27</v>
      </c>
      <c r="D133" s="24">
        <v>5020</v>
      </c>
      <c r="E133" s="24" t="s">
        <v>252</v>
      </c>
      <c r="F133" s="24"/>
      <c r="G133" s="51" t="str">
        <f t="shared" si="1"/>
        <v>---</v>
      </c>
    </row>
    <row r="134" spans="1:7" s="21" customFormat="1">
      <c r="A134" s="80" t="s">
        <v>32</v>
      </c>
      <c r="B134" s="24" t="s">
        <v>26</v>
      </c>
      <c r="C134" s="24" t="s">
        <v>202</v>
      </c>
      <c r="D134" s="24">
        <v>5020</v>
      </c>
      <c r="E134" s="24" t="s">
        <v>252</v>
      </c>
      <c r="F134" s="24"/>
      <c r="G134" s="51" t="str">
        <f t="shared" ref="G134:G158" si="2">IF(F134&gt;0,"JA","---")</f>
        <v>---</v>
      </c>
    </row>
    <row r="135" spans="1:7" s="21" customFormat="1">
      <c r="A135" s="80" t="s">
        <v>110</v>
      </c>
      <c r="B135" s="24" t="s">
        <v>26</v>
      </c>
      <c r="C135" s="24" t="s">
        <v>209</v>
      </c>
      <c r="D135" s="24">
        <v>5020</v>
      </c>
      <c r="E135" s="24" t="s">
        <v>252</v>
      </c>
      <c r="F135" s="24">
        <v>50</v>
      </c>
      <c r="G135" s="51" t="str">
        <f t="shared" si="2"/>
        <v>JA</v>
      </c>
    </row>
    <row r="136" spans="1:7" s="21" customFormat="1">
      <c r="A136" s="80" t="s">
        <v>113</v>
      </c>
      <c r="B136" s="24" t="s">
        <v>26</v>
      </c>
      <c r="C136" s="24" t="s">
        <v>223</v>
      </c>
      <c r="D136" s="24">
        <v>5020</v>
      </c>
      <c r="E136" s="24" t="s">
        <v>252</v>
      </c>
      <c r="F136" s="24">
        <v>60</v>
      </c>
      <c r="G136" s="51" t="str">
        <f t="shared" si="2"/>
        <v>JA</v>
      </c>
    </row>
    <row r="137" spans="1:7" s="21" customFormat="1">
      <c r="A137" s="80" t="s">
        <v>63</v>
      </c>
      <c r="B137" s="24" t="s">
        <v>26</v>
      </c>
      <c r="C137" s="24" t="s">
        <v>247</v>
      </c>
      <c r="D137" s="24">
        <v>5020</v>
      </c>
      <c r="E137" s="24" t="s">
        <v>252</v>
      </c>
      <c r="F137" s="24">
        <v>60</v>
      </c>
      <c r="G137" s="51" t="str">
        <f t="shared" si="2"/>
        <v>JA</v>
      </c>
    </row>
    <row r="138" spans="1:7" s="21" customFormat="1">
      <c r="A138" s="80" t="s">
        <v>32</v>
      </c>
      <c r="B138" s="24" t="s">
        <v>28</v>
      </c>
      <c r="C138" s="24" t="s">
        <v>162</v>
      </c>
      <c r="D138" s="24">
        <v>5020</v>
      </c>
      <c r="E138" s="24" t="s">
        <v>252</v>
      </c>
      <c r="F138" s="24"/>
      <c r="G138" s="51" t="str">
        <f t="shared" si="2"/>
        <v>---</v>
      </c>
    </row>
    <row r="139" spans="1:7" s="21" customFormat="1">
      <c r="A139" s="80" t="s">
        <v>91</v>
      </c>
      <c r="B139" s="24" t="s">
        <v>28</v>
      </c>
      <c r="C139" s="24" t="s">
        <v>171</v>
      </c>
      <c r="D139" s="24">
        <v>5020</v>
      </c>
      <c r="E139" s="24" t="s">
        <v>252</v>
      </c>
      <c r="F139" s="24">
        <v>50</v>
      </c>
      <c r="G139" s="51" t="str">
        <f t="shared" si="2"/>
        <v>JA</v>
      </c>
    </row>
    <row r="140" spans="1:7" s="21" customFormat="1">
      <c r="A140" s="80" t="s">
        <v>109</v>
      </c>
      <c r="B140" s="24" t="s">
        <v>28</v>
      </c>
      <c r="C140" s="24" t="s">
        <v>245</v>
      </c>
      <c r="D140" s="24">
        <v>5020</v>
      </c>
      <c r="E140" s="24" t="s">
        <v>252</v>
      </c>
      <c r="F140" s="24"/>
      <c r="G140" s="51" t="str">
        <f t="shared" si="2"/>
        <v>---</v>
      </c>
    </row>
    <row r="141" spans="1:7" s="21" customFormat="1">
      <c r="A141" s="80" t="s">
        <v>32</v>
      </c>
      <c r="B141" s="24" t="s">
        <v>13</v>
      </c>
      <c r="C141" s="24" t="s">
        <v>150</v>
      </c>
      <c r="D141" s="24">
        <v>5020</v>
      </c>
      <c r="E141" s="24" t="s">
        <v>252</v>
      </c>
      <c r="F141" s="24"/>
      <c r="G141" s="51" t="str">
        <f t="shared" si="2"/>
        <v>---</v>
      </c>
    </row>
    <row r="142" spans="1:7" s="21" customFormat="1">
      <c r="A142" s="80" t="s">
        <v>105</v>
      </c>
      <c r="B142" s="24" t="s">
        <v>13</v>
      </c>
      <c r="C142" s="24" t="s">
        <v>125</v>
      </c>
      <c r="D142" s="24">
        <v>5020</v>
      </c>
      <c r="E142" s="24" t="s">
        <v>252</v>
      </c>
      <c r="F142" s="24">
        <v>100</v>
      </c>
      <c r="G142" s="51" t="str">
        <f t="shared" si="2"/>
        <v>JA</v>
      </c>
    </row>
    <row r="143" spans="1:7" s="21" customFormat="1">
      <c r="A143" s="80" t="s">
        <v>113</v>
      </c>
      <c r="B143" s="24" t="s">
        <v>13</v>
      </c>
      <c r="C143" s="24" t="s">
        <v>178</v>
      </c>
      <c r="D143" s="24">
        <v>5020</v>
      </c>
      <c r="E143" s="24" t="s">
        <v>252</v>
      </c>
      <c r="F143" s="24">
        <v>60</v>
      </c>
      <c r="G143" s="51" t="str">
        <f t="shared" si="2"/>
        <v>JA</v>
      </c>
    </row>
    <row r="144" spans="1:7" s="21" customFormat="1">
      <c r="A144" s="80" t="s">
        <v>32</v>
      </c>
      <c r="B144" s="24" t="s">
        <v>13</v>
      </c>
      <c r="C144" s="24" t="s">
        <v>212</v>
      </c>
      <c r="D144" s="24">
        <v>5020</v>
      </c>
      <c r="E144" s="24" t="s">
        <v>252</v>
      </c>
      <c r="F144" s="24"/>
      <c r="G144" s="51" t="str">
        <f t="shared" si="2"/>
        <v>---</v>
      </c>
    </row>
    <row r="145" spans="1:7" s="21" customFormat="1">
      <c r="A145" s="80" t="s">
        <v>109</v>
      </c>
      <c r="B145" s="24" t="s">
        <v>13</v>
      </c>
      <c r="C145" s="24" t="s">
        <v>29</v>
      </c>
      <c r="D145" s="24">
        <v>5020</v>
      </c>
      <c r="E145" s="24" t="s">
        <v>252</v>
      </c>
      <c r="F145" s="24"/>
      <c r="G145" s="51" t="str">
        <f t="shared" si="2"/>
        <v>---</v>
      </c>
    </row>
    <row r="146" spans="1:7" s="21" customFormat="1">
      <c r="A146" s="80" t="s">
        <v>103</v>
      </c>
      <c r="B146" s="24" t="s">
        <v>13</v>
      </c>
      <c r="C146" s="24" t="s">
        <v>250</v>
      </c>
      <c r="D146" s="24">
        <v>5020</v>
      </c>
      <c r="E146" s="24" t="s">
        <v>252</v>
      </c>
      <c r="F146" s="24">
        <v>100</v>
      </c>
      <c r="G146" s="51" t="str">
        <f t="shared" si="2"/>
        <v>JA</v>
      </c>
    </row>
    <row r="147" spans="1:7" s="21" customFormat="1">
      <c r="A147" s="80" t="s">
        <v>63</v>
      </c>
      <c r="B147" s="24" t="s">
        <v>36</v>
      </c>
      <c r="C147" s="24" t="s">
        <v>131</v>
      </c>
      <c r="D147" s="24">
        <v>5020</v>
      </c>
      <c r="E147" s="24" t="s">
        <v>252</v>
      </c>
      <c r="F147" s="24">
        <v>60</v>
      </c>
      <c r="G147" s="51" t="str">
        <f t="shared" si="2"/>
        <v>JA</v>
      </c>
    </row>
    <row r="148" spans="1:7" s="21" customFormat="1">
      <c r="A148" s="80" t="s">
        <v>32</v>
      </c>
      <c r="B148" s="24" t="s">
        <v>36</v>
      </c>
      <c r="C148" s="24" t="s">
        <v>206</v>
      </c>
      <c r="D148" s="24">
        <v>5020</v>
      </c>
      <c r="E148" s="24" t="s">
        <v>252</v>
      </c>
      <c r="F148" s="24"/>
      <c r="G148" s="51" t="str">
        <f t="shared" si="2"/>
        <v>---</v>
      </c>
    </row>
    <row r="149" spans="1:7" s="21" customFormat="1">
      <c r="A149" s="80" t="s">
        <v>109</v>
      </c>
      <c r="B149" s="24" t="s">
        <v>23</v>
      </c>
      <c r="C149" s="24" t="s">
        <v>240</v>
      </c>
      <c r="D149" s="24">
        <v>5020</v>
      </c>
      <c r="E149" s="24" t="s">
        <v>252</v>
      </c>
      <c r="F149" s="24">
        <v>100</v>
      </c>
      <c r="G149" s="51" t="str">
        <f t="shared" si="2"/>
        <v>JA</v>
      </c>
    </row>
    <row r="150" spans="1:7" s="21" customFormat="1">
      <c r="A150" s="80" t="s">
        <v>122</v>
      </c>
      <c r="B150" s="24" t="s">
        <v>47</v>
      </c>
      <c r="C150" s="24" t="s">
        <v>193</v>
      </c>
      <c r="D150" s="24">
        <v>5020</v>
      </c>
      <c r="E150" s="24" t="s">
        <v>252</v>
      </c>
      <c r="F150" s="24">
        <v>50</v>
      </c>
      <c r="G150" s="51" t="str">
        <f t="shared" si="2"/>
        <v>JA</v>
      </c>
    </row>
    <row r="151" spans="1:7" s="21" customFormat="1">
      <c r="A151" s="80" t="s">
        <v>110</v>
      </c>
      <c r="B151" s="24" t="s">
        <v>47</v>
      </c>
      <c r="C151" s="24" t="s">
        <v>131</v>
      </c>
      <c r="D151" s="24">
        <v>5020</v>
      </c>
      <c r="E151" s="24" t="s">
        <v>252</v>
      </c>
      <c r="F151" s="24">
        <v>50</v>
      </c>
      <c r="G151" s="51" t="str">
        <f t="shared" si="2"/>
        <v>JA</v>
      </c>
    </row>
    <row r="152" spans="1:7" s="21" customFormat="1">
      <c r="A152" s="80" t="s">
        <v>105</v>
      </c>
      <c r="B152" s="24" t="s">
        <v>273</v>
      </c>
      <c r="C152" s="24" t="s">
        <v>249</v>
      </c>
      <c r="D152" s="24">
        <v>5020</v>
      </c>
      <c r="E152" s="24" t="s">
        <v>252</v>
      </c>
      <c r="F152" s="24">
        <v>100</v>
      </c>
      <c r="G152" s="51" t="str">
        <f t="shared" si="2"/>
        <v>JA</v>
      </c>
    </row>
    <row r="153" spans="1:7" s="21" customFormat="1">
      <c r="A153" s="80" t="s">
        <v>112</v>
      </c>
      <c r="B153" s="24" t="s">
        <v>273</v>
      </c>
      <c r="C153" s="24" t="s">
        <v>131</v>
      </c>
      <c r="D153" s="24">
        <v>5020</v>
      </c>
      <c r="E153" s="24" t="s">
        <v>252</v>
      </c>
      <c r="F153" s="24">
        <v>60</v>
      </c>
      <c r="G153" s="51" t="str">
        <f t="shared" si="2"/>
        <v>JA</v>
      </c>
    </row>
    <row r="154" spans="1:7" s="21" customFormat="1">
      <c r="A154" s="80" t="s">
        <v>112</v>
      </c>
      <c r="B154" s="24" t="s">
        <v>5</v>
      </c>
      <c r="C154" s="24" t="s">
        <v>48</v>
      </c>
      <c r="D154" s="24">
        <v>5020</v>
      </c>
      <c r="E154" s="24" t="s">
        <v>252</v>
      </c>
      <c r="F154" s="24">
        <v>50</v>
      </c>
      <c r="G154" s="51" t="str">
        <f t="shared" si="2"/>
        <v>JA</v>
      </c>
    </row>
    <row r="155" spans="1:7" s="21" customFormat="1">
      <c r="A155" s="80" t="s">
        <v>105</v>
      </c>
      <c r="B155" s="24" t="s">
        <v>5</v>
      </c>
      <c r="C155" s="24" t="s">
        <v>127</v>
      </c>
      <c r="D155" s="24">
        <v>5020</v>
      </c>
      <c r="E155" s="24" t="s">
        <v>252</v>
      </c>
      <c r="F155" s="24">
        <v>100</v>
      </c>
      <c r="G155" s="51" t="str">
        <f t="shared" si="2"/>
        <v>JA</v>
      </c>
    </row>
    <row r="156" spans="1:7" s="21" customFormat="1">
      <c r="A156" s="80" t="s">
        <v>103</v>
      </c>
      <c r="B156" s="24" t="s">
        <v>19</v>
      </c>
      <c r="C156" s="24" t="s">
        <v>241</v>
      </c>
      <c r="D156" s="24">
        <v>5020</v>
      </c>
      <c r="E156" s="24" t="s">
        <v>252</v>
      </c>
      <c r="F156" s="24">
        <v>100</v>
      </c>
      <c r="G156" s="51" t="str">
        <f t="shared" si="2"/>
        <v>JA</v>
      </c>
    </row>
    <row r="157" spans="1:7" s="21" customFormat="1">
      <c r="A157" s="80" t="s">
        <v>103</v>
      </c>
      <c r="B157" s="24" t="s">
        <v>15</v>
      </c>
      <c r="C157" s="24" t="s">
        <v>172</v>
      </c>
      <c r="D157" s="24">
        <v>5020</v>
      </c>
      <c r="E157" s="24" t="s">
        <v>252</v>
      </c>
      <c r="F157" s="24">
        <v>100</v>
      </c>
      <c r="G157" s="51" t="str">
        <f t="shared" si="2"/>
        <v>JA</v>
      </c>
    </row>
    <row r="158" spans="1:7" s="21" customFormat="1">
      <c r="A158" s="80" t="s">
        <v>113</v>
      </c>
      <c r="B158" s="24" t="s">
        <v>58</v>
      </c>
      <c r="C158" s="24" t="s">
        <v>196</v>
      </c>
      <c r="D158" s="24">
        <v>5020</v>
      </c>
      <c r="E158" s="24" t="s">
        <v>252</v>
      </c>
      <c r="F158" s="24">
        <v>60</v>
      </c>
      <c r="G158" s="51" t="str">
        <f t="shared" si="2"/>
        <v>JA</v>
      </c>
    </row>
    <row r="160" spans="1:7" s="21" customFormat="1">
      <c r="A160" s="80"/>
      <c r="B160" s="24"/>
      <c r="C160" s="24"/>
      <c r="D160" s="24"/>
      <c r="E160" s="24" t="s">
        <v>135</v>
      </c>
      <c r="F160" s="24">
        <f>COUNT(F4:F158)</f>
        <v>134</v>
      </c>
      <c r="G160" s="24"/>
    </row>
    <row r="161" spans="1:8" s="24" customFormat="1">
      <c r="A161" s="80"/>
      <c r="E161" s="24" t="s">
        <v>107</v>
      </c>
      <c r="F161" s="24">
        <f>AVERAGE(F4:F158)</f>
        <v>67.835820895522389</v>
      </c>
      <c r="H161" s="21"/>
    </row>
  </sheetData>
  <conditionalFormatting sqref="G4:G158">
    <cfRule type="cellIs" dxfId="20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4"/>
  <dimension ref="A1:IT58"/>
  <sheetViews>
    <sheetView workbookViewId="0">
      <selection activeCell="A13" sqref="A13"/>
    </sheetView>
  </sheetViews>
  <sheetFormatPr baseColWidth="10" defaultColWidth="11.5546875" defaultRowHeight="13.8"/>
  <cols>
    <col min="1" max="1" width="13.6640625" style="80" bestFit="1" customWidth="1"/>
    <col min="2" max="5" width="13.33203125" style="80" bestFit="1" customWidth="1"/>
    <col min="6" max="6" width="14.5546875" style="80" bestFit="1" customWidth="1"/>
    <col min="7" max="7" width="9" style="80" bestFit="1" customWidth="1"/>
    <col min="8" max="10" width="12.33203125" style="80" customWidth="1"/>
    <col min="11" max="16384" width="11.5546875" style="80"/>
  </cols>
  <sheetData>
    <row r="1" spans="1:254">
      <c r="A1" s="155" t="s">
        <v>102</v>
      </c>
      <c r="B1" s="155"/>
      <c r="C1" s="155"/>
      <c r="D1" s="155"/>
      <c r="E1" s="155"/>
      <c r="F1" s="155"/>
      <c r="G1" s="155"/>
      <c r="H1" s="6"/>
      <c r="I1" s="6"/>
      <c r="J1" s="1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0" customFormat="1" ht="34.5" customHeight="1">
      <c r="A2" s="155"/>
      <c r="B2" s="155"/>
      <c r="C2" s="155"/>
      <c r="D2" s="155"/>
      <c r="E2" s="155"/>
      <c r="F2" s="155"/>
      <c r="G2" s="155"/>
      <c r="H2" s="13"/>
      <c r="I2" s="13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6">
      <c r="A3" s="35"/>
      <c r="B3" s="35"/>
      <c r="C3" s="35"/>
      <c r="D3" s="35"/>
      <c r="E3" s="35"/>
      <c r="F3" s="35"/>
      <c r="G3" s="36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37"/>
      <c r="B4" s="37"/>
      <c r="C4" s="37"/>
      <c r="D4" s="37"/>
      <c r="E4" s="37"/>
      <c r="F4" s="37"/>
      <c r="G4" s="3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4.4">
      <c r="A5" s="139" t="s">
        <v>140</v>
      </c>
      <c r="B5" s="140" t="s">
        <v>98</v>
      </c>
      <c r="C5" s="140" t="s">
        <v>99</v>
      </c>
      <c r="D5" s="140" t="s">
        <v>100</v>
      </c>
      <c r="E5" s="140" t="s">
        <v>101</v>
      </c>
      <c r="F5" s="141" t="s">
        <v>92</v>
      </c>
      <c r="G5" s="142" t="s">
        <v>106</v>
      </c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4.4">
      <c r="A6" s="143" t="s">
        <v>141</v>
      </c>
      <c r="B6" s="144">
        <v>18563</v>
      </c>
      <c r="C6" s="144">
        <v>21568</v>
      </c>
      <c r="D6" s="144">
        <v>21560</v>
      </c>
      <c r="E6" s="144">
        <v>36581</v>
      </c>
      <c r="F6" s="144">
        <f>SUM(B6:E6)</f>
        <v>98272</v>
      </c>
      <c r="G6" s="145">
        <f>F6/F13</f>
        <v>0.12457114495867971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4.4">
      <c r="A7" s="146" t="s">
        <v>91</v>
      </c>
      <c r="B7" s="144">
        <v>29407</v>
      </c>
      <c r="C7" s="144">
        <v>38070.120000000003</v>
      </c>
      <c r="D7" s="144">
        <v>31000</v>
      </c>
      <c r="E7" s="144">
        <v>50340</v>
      </c>
      <c r="F7" s="144">
        <f>SUM(B7:E7)</f>
        <v>148817.12</v>
      </c>
      <c r="G7" s="145" t="e">
        <f>F7/F14</f>
        <v>#DIV/0!</v>
      </c>
      <c r="H7" s="15"/>
      <c r="I7" s="15"/>
      <c r="J7" s="15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4">
      <c r="A8" s="146" t="s">
        <v>103</v>
      </c>
      <c r="B8" s="144">
        <v>20956</v>
      </c>
      <c r="C8" s="144">
        <v>30704</v>
      </c>
      <c r="D8" s="144">
        <v>61078.34</v>
      </c>
      <c r="E8" s="144">
        <v>41000</v>
      </c>
      <c r="F8" s="144">
        <f>SUM(B8:E8)</f>
        <v>153738.34</v>
      </c>
      <c r="G8" s="145"/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4.4">
      <c r="A9" s="146" t="s">
        <v>104</v>
      </c>
      <c r="B9" s="144">
        <v>77000</v>
      </c>
      <c r="C9" s="144">
        <v>51929</v>
      </c>
      <c r="D9" s="144">
        <v>48035</v>
      </c>
      <c r="E9" s="144">
        <v>22692.400000000001</v>
      </c>
      <c r="F9" s="144">
        <f>SUM(B9:E9)</f>
        <v>199656.4</v>
      </c>
      <c r="G9" s="145"/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4.4">
      <c r="A10" s="146" t="s">
        <v>105</v>
      </c>
      <c r="B10" s="144">
        <v>43189.67</v>
      </c>
      <c r="C10" s="144">
        <v>24000</v>
      </c>
      <c r="D10" s="144">
        <v>52718</v>
      </c>
      <c r="E10" s="144">
        <v>68491</v>
      </c>
      <c r="F10" s="144">
        <f>SUM(B10:E10)</f>
        <v>188398.66999999998</v>
      </c>
      <c r="G10" s="145"/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>
      <c r="A11" s="37"/>
      <c r="B11" s="49"/>
      <c r="C11" s="49"/>
      <c r="D11" s="49"/>
      <c r="E11" s="49"/>
      <c r="F11" s="49"/>
      <c r="G11" s="47"/>
      <c r="H11" s="16"/>
      <c r="I11" s="16"/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>
      <c r="A12" s="37"/>
      <c r="B12" s="122"/>
      <c r="C12" s="122"/>
      <c r="D12" s="122"/>
      <c r="E12" s="122"/>
      <c r="F12" s="122"/>
      <c r="G12" s="47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>
      <c r="F13" s="48">
        <f>SUM(F6:F12)</f>
        <v>788882.53</v>
      </c>
      <c r="G13" s="47"/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F14" s="43"/>
      <c r="G14" s="49"/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F15" s="43"/>
      <c r="G15" s="49"/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F16" s="43"/>
      <c r="G16" s="49"/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F17" s="43"/>
      <c r="G17" s="49"/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F18" s="43"/>
      <c r="G18" s="49"/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F19" s="43"/>
      <c r="G19" s="49"/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F20" s="50"/>
      <c r="G20" s="37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4"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A28" s="3"/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A30" s="3"/>
      <c r="B30" s="3"/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4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4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4">
      <c r="A35" s="3"/>
      <c r="B35" s="3"/>
      <c r="C35" s="3"/>
      <c r="D35" s="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4">
      <c r="A36" s="3"/>
      <c r="B36" s="3"/>
      <c r="C36" s="3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</sheetData>
  <mergeCells count="1">
    <mergeCell ref="A1:G2"/>
  </mergeCells>
  <conditionalFormatting sqref="G6:G10">
    <cfRule type="cellIs" dxfId="19" priority="5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5" verticalDpi="0" r:id="rId1"/>
  <headerFooter alignWithMargins="0">
    <oddHeader>&amp;A</oddHeader>
    <oddFooter>Seite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5"/>
  <dimension ref="A1:IT58"/>
  <sheetViews>
    <sheetView workbookViewId="0">
      <selection sqref="A1:G2"/>
    </sheetView>
  </sheetViews>
  <sheetFormatPr baseColWidth="10" defaultColWidth="11.5546875" defaultRowHeight="13.8"/>
  <cols>
    <col min="1" max="1" width="13.6640625" style="80" bestFit="1" customWidth="1"/>
    <col min="2" max="5" width="13.33203125" style="80" bestFit="1" customWidth="1"/>
    <col min="6" max="6" width="14.5546875" style="80" bestFit="1" customWidth="1"/>
    <col min="7" max="7" width="8.33203125" style="80" bestFit="1" customWidth="1"/>
    <col min="8" max="10" width="12.33203125" style="80" customWidth="1"/>
    <col min="11" max="16384" width="11.5546875" style="80"/>
  </cols>
  <sheetData>
    <row r="1" spans="1:254">
      <c r="A1" s="156" t="s">
        <v>102</v>
      </c>
      <c r="B1" s="156"/>
      <c r="C1" s="156"/>
      <c r="D1" s="156"/>
      <c r="E1" s="156"/>
      <c r="F1" s="156"/>
      <c r="G1" s="156"/>
      <c r="H1" s="6"/>
      <c r="I1" s="6"/>
      <c r="J1" s="1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0" customFormat="1" ht="34.5" customHeight="1">
      <c r="A2" s="156"/>
      <c r="B2" s="156"/>
      <c r="C2" s="156"/>
      <c r="D2" s="156"/>
      <c r="E2" s="156"/>
      <c r="F2" s="156"/>
      <c r="G2" s="156"/>
      <c r="H2" s="13"/>
      <c r="I2" s="13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6">
      <c r="A3" s="35"/>
      <c r="B3" s="35"/>
      <c r="C3" s="35"/>
      <c r="D3" s="35"/>
      <c r="E3" s="35"/>
      <c r="F3" s="35"/>
      <c r="G3" s="36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37"/>
      <c r="B4" s="37"/>
      <c r="C4" s="37"/>
      <c r="D4" s="37"/>
      <c r="E4" s="37"/>
      <c r="F4" s="37"/>
      <c r="G4" s="3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4.4">
      <c r="A5" s="139" t="s">
        <v>140</v>
      </c>
      <c r="B5" s="140" t="s">
        <v>98</v>
      </c>
      <c r="C5" s="140" t="s">
        <v>99</v>
      </c>
      <c r="D5" s="140" t="s">
        <v>100</v>
      </c>
      <c r="E5" s="140" t="s">
        <v>101</v>
      </c>
      <c r="F5" s="141" t="s">
        <v>92</v>
      </c>
      <c r="G5" s="142" t="s">
        <v>106</v>
      </c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4.4">
      <c r="A6" s="143" t="s">
        <v>141</v>
      </c>
      <c r="B6" s="144">
        <v>18563</v>
      </c>
      <c r="C6" s="144">
        <v>21568</v>
      </c>
      <c r="D6" s="144">
        <v>21560</v>
      </c>
      <c r="E6" s="144">
        <v>36581</v>
      </c>
      <c r="F6" s="144">
        <f>SUM(B6:E6)</f>
        <v>98272</v>
      </c>
      <c r="G6" s="145">
        <f>F6/F13</f>
        <v>0.12457114495867971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4.4">
      <c r="A7" s="146" t="s">
        <v>91</v>
      </c>
      <c r="B7" s="144">
        <v>29407</v>
      </c>
      <c r="C7" s="144">
        <v>38070.120000000003</v>
      </c>
      <c r="D7" s="144">
        <v>31000</v>
      </c>
      <c r="E7" s="144">
        <v>50340</v>
      </c>
      <c r="F7" s="144">
        <f>SUM(B7:E7)</f>
        <v>148817.12</v>
      </c>
      <c r="G7" s="145">
        <f>F7/$F$13</f>
        <v>0.18864294028668627</v>
      </c>
      <c r="H7" s="15"/>
      <c r="I7" s="15"/>
      <c r="J7" s="15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4">
      <c r="A8" s="146" t="s">
        <v>103</v>
      </c>
      <c r="B8" s="144">
        <v>20956</v>
      </c>
      <c r="C8" s="144">
        <v>30704</v>
      </c>
      <c r="D8" s="144">
        <v>61078.34</v>
      </c>
      <c r="E8" s="144">
        <v>41000</v>
      </c>
      <c r="F8" s="144">
        <f>SUM(B8:E8)</f>
        <v>153738.34</v>
      </c>
      <c r="G8" s="145">
        <f t="shared" ref="G8:G10" si="0">F8/$F$13</f>
        <v>0.19488115676740869</v>
      </c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4.4">
      <c r="A9" s="146" t="s">
        <v>104</v>
      </c>
      <c r="B9" s="144">
        <v>77000</v>
      </c>
      <c r="C9" s="144">
        <v>51929</v>
      </c>
      <c r="D9" s="144">
        <v>48035</v>
      </c>
      <c r="E9" s="144">
        <v>22692.400000000001</v>
      </c>
      <c r="F9" s="144">
        <f>SUM(B9:E9)</f>
        <v>199656.4</v>
      </c>
      <c r="G9" s="145">
        <f t="shared" si="0"/>
        <v>0.25308761749357028</v>
      </c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4.4">
      <c r="A10" s="146" t="s">
        <v>105</v>
      </c>
      <c r="B10" s="144">
        <v>43189.67</v>
      </c>
      <c r="C10" s="144">
        <v>24000</v>
      </c>
      <c r="D10" s="144">
        <v>52718</v>
      </c>
      <c r="E10" s="144">
        <v>68491</v>
      </c>
      <c r="F10" s="144">
        <f>SUM(B10:E10)</f>
        <v>188398.66999999998</v>
      </c>
      <c r="G10" s="145">
        <f t="shared" si="0"/>
        <v>0.23881714049365496</v>
      </c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>
      <c r="A11" s="37"/>
      <c r="B11" s="49"/>
      <c r="C11" s="49"/>
      <c r="D11" s="49"/>
      <c r="E11" s="49"/>
      <c r="F11" s="49"/>
      <c r="G11" s="47"/>
      <c r="H11" s="16"/>
      <c r="I11" s="16"/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>
      <c r="A12" s="37"/>
      <c r="B12" s="122"/>
      <c r="C12" s="122"/>
      <c r="D12" s="122"/>
      <c r="E12" s="122"/>
      <c r="F12" s="122"/>
      <c r="G12" s="47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>
      <c r="F13" s="48">
        <f>SUM(F6:F12)</f>
        <v>788882.53</v>
      </c>
      <c r="G13" s="47"/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F14" s="43"/>
      <c r="G14" s="49"/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F15" s="43"/>
      <c r="G15" s="49"/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F16" s="43"/>
      <c r="G16" s="49"/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F17" s="43"/>
      <c r="G17" s="49"/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F18" s="43"/>
      <c r="G18" s="49"/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F19" s="43"/>
      <c r="G19" s="49"/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F20" s="50"/>
      <c r="G20" s="37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4"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A28" s="3"/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A30" s="3"/>
      <c r="B30" s="3"/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4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4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4">
      <c r="A35" s="3"/>
      <c r="B35" s="3"/>
      <c r="C35" s="3"/>
      <c r="D35" s="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4">
      <c r="A36" s="3"/>
      <c r="B36" s="3"/>
      <c r="C36" s="3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</sheetData>
  <mergeCells count="1">
    <mergeCell ref="A1:G2"/>
  </mergeCells>
  <conditionalFormatting sqref="G6:G10">
    <cfRule type="cellIs" dxfId="18" priority="5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5" verticalDpi="0" r:id="rId1"/>
  <headerFooter alignWithMargins="0">
    <oddHeader>&amp;A</oddHeader>
    <oddFooter>Seite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6"/>
  <dimension ref="A1:IT58"/>
  <sheetViews>
    <sheetView workbookViewId="0">
      <selection activeCell="G27" sqref="G27"/>
    </sheetView>
  </sheetViews>
  <sheetFormatPr baseColWidth="10" defaultColWidth="11.5546875" defaultRowHeight="13.8"/>
  <cols>
    <col min="1" max="1" width="8.88671875" style="80" bestFit="1" customWidth="1"/>
    <col min="2" max="5" width="13.33203125" style="80" bestFit="1" customWidth="1"/>
    <col min="6" max="6" width="14.5546875" style="80" bestFit="1" customWidth="1"/>
    <col min="7" max="7" width="8.33203125" style="80" bestFit="1" customWidth="1"/>
    <col min="8" max="10" width="12.33203125" style="80" customWidth="1"/>
    <col min="11" max="16384" width="11.5546875" style="80"/>
  </cols>
  <sheetData>
    <row r="1" spans="1:254">
      <c r="A1" s="157" t="s">
        <v>102</v>
      </c>
      <c r="B1" s="157"/>
      <c r="C1" s="157"/>
      <c r="D1" s="157"/>
      <c r="E1" s="157"/>
      <c r="F1" s="157"/>
      <c r="G1" s="157"/>
      <c r="H1" s="6"/>
      <c r="I1" s="6"/>
      <c r="J1" s="1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0" customFormat="1" ht="34.5" customHeight="1">
      <c r="A2" s="157"/>
      <c r="B2" s="157"/>
      <c r="C2" s="157"/>
      <c r="D2" s="157"/>
      <c r="E2" s="157"/>
      <c r="F2" s="157"/>
      <c r="G2" s="157"/>
      <c r="H2" s="13"/>
      <c r="I2" s="13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6">
      <c r="A3" s="35"/>
      <c r="B3" s="35"/>
      <c r="C3" s="35"/>
      <c r="D3" s="35"/>
      <c r="E3" s="35"/>
      <c r="F3" s="35"/>
      <c r="G3" s="36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37"/>
      <c r="B4" s="37"/>
      <c r="C4" s="37"/>
      <c r="D4" s="37"/>
      <c r="E4" s="37"/>
      <c r="F4" s="37"/>
      <c r="G4" s="3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4.4">
      <c r="A5" s="139" t="s">
        <v>140</v>
      </c>
      <c r="B5" s="140" t="s">
        <v>98</v>
      </c>
      <c r="C5" s="140" t="s">
        <v>99</v>
      </c>
      <c r="D5" s="140" t="s">
        <v>100</v>
      </c>
      <c r="E5" s="140" t="s">
        <v>101</v>
      </c>
      <c r="F5" s="141" t="s">
        <v>92</v>
      </c>
      <c r="G5" s="142" t="s">
        <v>106</v>
      </c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4.4">
      <c r="A6" s="143" t="s">
        <v>141</v>
      </c>
      <c r="B6" s="144">
        <v>18563</v>
      </c>
      <c r="C6" s="144">
        <v>21568</v>
      </c>
      <c r="D6" s="144">
        <v>21560</v>
      </c>
      <c r="E6" s="144">
        <v>36581</v>
      </c>
      <c r="F6" s="144">
        <f>SUM(B6:E6)</f>
        <v>98272</v>
      </c>
      <c r="G6" s="145">
        <f>F6/F13</f>
        <v>0.12457114495867971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4.4">
      <c r="A7" s="146" t="s">
        <v>91</v>
      </c>
      <c r="B7" s="144">
        <v>29407</v>
      </c>
      <c r="C7" s="144">
        <v>38070.120000000003</v>
      </c>
      <c r="D7" s="144">
        <v>31000</v>
      </c>
      <c r="E7" s="144">
        <v>50340</v>
      </c>
      <c r="F7" s="144">
        <f>SUM(B7:E7)</f>
        <v>148817.12</v>
      </c>
      <c r="G7" s="145">
        <f>F7/$F$13</f>
        <v>0.18864294028668627</v>
      </c>
      <c r="H7" s="15"/>
      <c r="I7" s="15"/>
      <c r="J7" s="15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4">
      <c r="A8" s="146" t="s">
        <v>103</v>
      </c>
      <c r="B8" s="144">
        <v>20956</v>
      </c>
      <c r="C8" s="144">
        <v>30704</v>
      </c>
      <c r="D8" s="144">
        <v>61078.34</v>
      </c>
      <c r="E8" s="144">
        <v>41000</v>
      </c>
      <c r="F8" s="144">
        <f>SUM(B8:E8)</f>
        <v>153738.34</v>
      </c>
      <c r="G8" s="145">
        <f t="shared" ref="G8:G10" si="0">F8/$F$13</f>
        <v>0.19488115676740869</v>
      </c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4.4">
      <c r="A9" s="146" t="s">
        <v>104</v>
      </c>
      <c r="B9" s="144">
        <v>77000</v>
      </c>
      <c r="C9" s="144">
        <v>51929</v>
      </c>
      <c r="D9" s="144">
        <v>48035</v>
      </c>
      <c r="E9" s="144">
        <v>22692.400000000001</v>
      </c>
      <c r="F9" s="144">
        <f>SUM(B9:E9)</f>
        <v>199656.4</v>
      </c>
      <c r="G9" s="145">
        <f t="shared" si="0"/>
        <v>0.25308761749357028</v>
      </c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5" thickBot="1">
      <c r="A10" s="147" t="s">
        <v>105</v>
      </c>
      <c r="B10" s="148">
        <v>43189.67</v>
      </c>
      <c r="C10" s="148">
        <v>24000</v>
      </c>
      <c r="D10" s="148">
        <v>52718</v>
      </c>
      <c r="E10" s="148">
        <v>68491</v>
      </c>
      <c r="F10" s="148">
        <f>SUM(B10:E10)</f>
        <v>188398.66999999998</v>
      </c>
      <c r="G10" s="149">
        <f t="shared" si="0"/>
        <v>0.23881714049365496</v>
      </c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4.4">
      <c r="A11" s="150"/>
      <c r="B11" s="151"/>
      <c r="C11" s="151"/>
      <c r="D11" s="151"/>
      <c r="E11" s="151"/>
      <c r="F11" s="151"/>
      <c r="G11" s="152"/>
      <c r="H11" s="16"/>
      <c r="I11" s="16"/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4.4">
      <c r="A12" s="150"/>
      <c r="B12" s="153"/>
      <c r="C12" s="153"/>
      <c r="D12" s="153"/>
      <c r="E12" s="153"/>
      <c r="F12" s="153"/>
      <c r="G12" s="152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14.4">
      <c r="A13" s="103"/>
      <c r="B13" s="103"/>
      <c r="C13" s="103"/>
      <c r="D13" s="103"/>
      <c r="E13" s="103"/>
      <c r="F13" s="154">
        <f>SUM(F6:F12)</f>
        <v>788882.53</v>
      </c>
      <c r="G13" s="152"/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F14" s="43"/>
      <c r="G14" s="49"/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F15" s="43"/>
      <c r="G15" s="49"/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F16" s="43"/>
      <c r="G16" s="49"/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F17" s="43"/>
      <c r="G17" s="49"/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F18" s="43"/>
      <c r="G18" s="49"/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F19" s="43"/>
      <c r="G19" s="49"/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F20" s="50"/>
      <c r="G20" s="37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4"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A28" s="3"/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A30" s="3"/>
      <c r="B30" s="3"/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4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4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4">
      <c r="A35" s="3"/>
      <c r="B35" s="3"/>
      <c r="C35" s="3"/>
      <c r="D35" s="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4">
      <c r="A36" s="3"/>
      <c r="B36" s="3"/>
      <c r="C36" s="3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</sheetData>
  <mergeCells count="1">
    <mergeCell ref="A1:G2"/>
  </mergeCells>
  <conditionalFormatting sqref="G6:G10">
    <cfRule type="cellIs" dxfId="17" priority="5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5" verticalDpi="1200" r:id="rId1"/>
  <headerFooter alignWithMargins="0">
    <oddHeader>&amp;A</oddHeader>
    <oddFooter>Seite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7"/>
  <dimension ref="A1:IT58"/>
  <sheetViews>
    <sheetView workbookViewId="0">
      <selection activeCell="F27" sqref="F27"/>
    </sheetView>
  </sheetViews>
  <sheetFormatPr baseColWidth="10" defaultColWidth="11.5546875" defaultRowHeight="13.8"/>
  <cols>
    <col min="1" max="1" width="13.6640625" style="80" bestFit="1" customWidth="1"/>
    <col min="2" max="5" width="13.33203125" style="80" bestFit="1" customWidth="1"/>
    <col min="6" max="6" width="14.5546875" style="80" bestFit="1" customWidth="1"/>
    <col min="7" max="7" width="8.33203125" style="80" bestFit="1" customWidth="1"/>
    <col min="8" max="10" width="12.33203125" style="80" customWidth="1"/>
    <col min="11" max="16384" width="11.5546875" style="80"/>
  </cols>
  <sheetData>
    <row r="1" spans="1:254">
      <c r="A1" s="157" t="s">
        <v>102</v>
      </c>
      <c r="B1" s="157"/>
      <c r="C1" s="157"/>
      <c r="D1" s="157"/>
      <c r="E1" s="157"/>
      <c r="F1" s="157"/>
      <c r="G1" s="157"/>
      <c r="H1" s="6"/>
      <c r="I1" s="6"/>
      <c r="J1" s="1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0" customFormat="1" ht="34.5" customHeight="1">
      <c r="A2" s="157"/>
      <c r="B2" s="157"/>
      <c r="C2" s="157"/>
      <c r="D2" s="157"/>
      <c r="E2" s="157"/>
      <c r="F2" s="157"/>
      <c r="G2" s="157"/>
      <c r="H2" s="13"/>
      <c r="I2" s="13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6">
      <c r="A3" s="35"/>
      <c r="B3" s="35"/>
      <c r="C3" s="35"/>
      <c r="D3" s="35"/>
      <c r="E3" s="35"/>
      <c r="F3" s="35"/>
      <c r="G3" s="36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37"/>
      <c r="B4" s="37"/>
      <c r="C4" s="37"/>
      <c r="D4" s="37"/>
      <c r="E4" s="37"/>
      <c r="F4" s="37"/>
      <c r="G4" s="3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4.4">
      <c r="A5" s="139" t="s">
        <v>140</v>
      </c>
      <c r="B5" s="140" t="s">
        <v>98</v>
      </c>
      <c r="C5" s="140" t="s">
        <v>99</v>
      </c>
      <c r="D5" s="140" t="s">
        <v>100</v>
      </c>
      <c r="E5" s="140" t="s">
        <v>101</v>
      </c>
      <c r="F5" s="141" t="s">
        <v>92</v>
      </c>
      <c r="G5" s="142" t="s">
        <v>106</v>
      </c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4.4">
      <c r="A6" s="143" t="s">
        <v>141</v>
      </c>
      <c r="B6" s="144">
        <v>18563</v>
      </c>
      <c r="C6" s="144">
        <v>21568</v>
      </c>
      <c r="D6" s="144">
        <v>21560</v>
      </c>
      <c r="E6" s="144">
        <v>36581</v>
      </c>
      <c r="F6" s="144">
        <f>SUM(B6:E6)</f>
        <v>98272</v>
      </c>
      <c r="G6" s="145">
        <f>F6/F13</f>
        <v>0.12457114495867971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4.4">
      <c r="A7" s="146" t="s">
        <v>91</v>
      </c>
      <c r="B7" s="144">
        <v>29407</v>
      </c>
      <c r="C7" s="144">
        <v>38070.120000000003</v>
      </c>
      <c r="D7" s="144">
        <v>31000</v>
      </c>
      <c r="E7" s="144">
        <v>50340</v>
      </c>
      <c r="F7" s="144">
        <f>SUM(B7:E7)</f>
        <v>148817.12</v>
      </c>
      <c r="G7" s="145">
        <f>F7/$F$13</f>
        <v>0.18864294028668627</v>
      </c>
      <c r="H7" s="15"/>
      <c r="I7" s="15"/>
      <c r="J7" s="15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4">
      <c r="A8" s="146" t="s">
        <v>103</v>
      </c>
      <c r="B8" s="144">
        <v>20956</v>
      </c>
      <c r="C8" s="144">
        <v>30704</v>
      </c>
      <c r="D8" s="144">
        <v>61078.34</v>
      </c>
      <c r="E8" s="144">
        <v>41000</v>
      </c>
      <c r="F8" s="144">
        <f>SUM(B8:E8)</f>
        <v>153738.34</v>
      </c>
      <c r="G8" s="145">
        <f t="shared" ref="G8:G10" si="0">F8/$F$13</f>
        <v>0.19488115676740869</v>
      </c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4.4">
      <c r="A9" s="146" t="s">
        <v>104</v>
      </c>
      <c r="B9" s="144">
        <v>77000</v>
      </c>
      <c r="C9" s="144">
        <v>51929</v>
      </c>
      <c r="D9" s="144">
        <v>48035</v>
      </c>
      <c r="E9" s="144">
        <v>22692.400000000001</v>
      </c>
      <c r="F9" s="144">
        <f>SUM(B9:E9)</f>
        <v>199656.4</v>
      </c>
      <c r="G9" s="145">
        <f t="shared" si="0"/>
        <v>0.25308761749357028</v>
      </c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4.4">
      <c r="A10" s="146" t="s">
        <v>105</v>
      </c>
      <c r="B10" s="144">
        <v>43189.67</v>
      </c>
      <c r="C10" s="144">
        <v>24000</v>
      </c>
      <c r="D10" s="144">
        <v>52718</v>
      </c>
      <c r="E10" s="144">
        <v>68491</v>
      </c>
      <c r="F10" s="144">
        <f>SUM(B10:E10)</f>
        <v>188398.66999999998</v>
      </c>
      <c r="G10" s="145">
        <f t="shared" si="0"/>
        <v>0.23881714049365496</v>
      </c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4.4">
      <c r="A11" s="150"/>
      <c r="B11" s="151"/>
      <c r="C11" s="151"/>
      <c r="D11" s="151"/>
      <c r="E11" s="151"/>
      <c r="F11" s="151"/>
      <c r="G11" s="152"/>
      <c r="H11" s="16"/>
      <c r="I11" s="16"/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4.4">
      <c r="A12" s="150"/>
      <c r="B12" s="144"/>
      <c r="C12" s="144"/>
      <c r="D12" s="144"/>
      <c r="E12" s="144"/>
      <c r="F12" s="144"/>
      <c r="G12" s="152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14.4">
      <c r="A13" s="103"/>
      <c r="B13" s="103"/>
      <c r="C13" s="103"/>
      <c r="D13" s="103"/>
      <c r="E13" s="103"/>
      <c r="F13" s="154">
        <f>SUM(F6:F12)</f>
        <v>788882.53</v>
      </c>
      <c r="G13" s="152"/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F14" s="43"/>
      <c r="G14" s="49"/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F15" s="43"/>
      <c r="G15" s="49"/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F16" s="43"/>
      <c r="G16" s="49"/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F17" s="43"/>
      <c r="G17" s="49"/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F18" s="43"/>
      <c r="G18" s="49"/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F19" s="43"/>
      <c r="G19" s="49"/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F20" s="50"/>
      <c r="G20" s="37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4"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A28" s="3"/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A30" s="3"/>
      <c r="B30" s="3"/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4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4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4">
      <c r="A35" s="3"/>
      <c r="B35" s="3"/>
      <c r="C35" s="3"/>
      <c r="D35" s="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4">
      <c r="A36" s="3"/>
      <c r="B36" s="3"/>
      <c r="C36" s="3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</sheetData>
  <mergeCells count="1">
    <mergeCell ref="A1:G2"/>
  </mergeCells>
  <conditionalFormatting sqref="G6:G10">
    <cfRule type="cellIs" dxfId="16" priority="5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5" verticalDpi="1200" r:id="rId1"/>
  <headerFooter alignWithMargins="0">
    <oddHeader>&amp;A</oddHeader>
    <oddFooter>Seite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8"/>
  <dimension ref="A1:IT58"/>
  <sheetViews>
    <sheetView workbookViewId="0">
      <selection activeCell="J18" sqref="J18"/>
    </sheetView>
  </sheetViews>
  <sheetFormatPr baseColWidth="10" defaultColWidth="11.5546875" defaultRowHeight="13.8"/>
  <cols>
    <col min="1" max="1" width="13.6640625" style="80" bestFit="1" customWidth="1"/>
    <col min="2" max="5" width="13.33203125" style="80" bestFit="1" customWidth="1"/>
    <col min="6" max="6" width="14.5546875" style="80" bestFit="1" customWidth="1"/>
    <col min="7" max="7" width="8.33203125" style="80" bestFit="1" customWidth="1"/>
    <col min="8" max="10" width="12.33203125" style="80" customWidth="1"/>
    <col min="11" max="16384" width="11.5546875" style="80"/>
  </cols>
  <sheetData>
    <row r="1" spans="1:254">
      <c r="A1" s="157" t="s">
        <v>102</v>
      </c>
      <c r="B1" s="157"/>
      <c r="C1" s="157"/>
      <c r="D1" s="157"/>
      <c r="E1" s="157"/>
      <c r="F1" s="157"/>
      <c r="G1" s="157"/>
      <c r="H1" s="6"/>
      <c r="I1" s="6"/>
      <c r="J1" s="1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0" customFormat="1" ht="34.5" customHeight="1">
      <c r="A2" s="157"/>
      <c r="B2" s="157"/>
      <c r="C2" s="157"/>
      <c r="D2" s="157"/>
      <c r="E2" s="157"/>
      <c r="F2" s="157"/>
      <c r="G2" s="157"/>
      <c r="H2" s="13"/>
      <c r="I2" s="13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6">
      <c r="A3" s="35"/>
      <c r="B3" s="35"/>
      <c r="C3" s="35"/>
      <c r="D3" s="35"/>
      <c r="E3" s="35"/>
      <c r="F3" s="35"/>
      <c r="G3" s="36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37"/>
      <c r="B4" s="37"/>
      <c r="C4" s="37"/>
      <c r="D4" s="37"/>
      <c r="E4" s="37"/>
      <c r="F4" s="37"/>
      <c r="G4" s="3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4.4">
      <c r="A5" s="139" t="s">
        <v>140</v>
      </c>
      <c r="B5" s="140" t="s">
        <v>98</v>
      </c>
      <c r="C5" s="140" t="s">
        <v>99</v>
      </c>
      <c r="D5" s="140" t="s">
        <v>100</v>
      </c>
      <c r="E5" s="140" t="s">
        <v>101</v>
      </c>
      <c r="F5" s="141" t="s">
        <v>92</v>
      </c>
      <c r="G5" s="142" t="s">
        <v>106</v>
      </c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14.4">
      <c r="A6" s="143" t="s">
        <v>141</v>
      </c>
      <c r="B6" s="144">
        <v>18563</v>
      </c>
      <c r="C6" s="144">
        <v>21568</v>
      </c>
      <c r="D6" s="144">
        <v>21560</v>
      </c>
      <c r="E6" s="144">
        <v>36581</v>
      </c>
      <c r="F6" s="144">
        <f>SUM(B6:E6)</f>
        <v>98272</v>
      </c>
      <c r="G6" s="145">
        <f>F6/F13</f>
        <v>0.12457114495867971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14.4">
      <c r="A7" s="146" t="s">
        <v>91</v>
      </c>
      <c r="B7" s="144">
        <v>29407</v>
      </c>
      <c r="C7" s="144">
        <v>38070.120000000003</v>
      </c>
      <c r="D7" s="144">
        <v>31000</v>
      </c>
      <c r="E7" s="144">
        <v>50340</v>
      </c>
      <c r="F7" s="144">
        <f>SUM(B7:E7)</f>
        <v>148817.12</v>
      </c>
      <c r="G7" s="145">
        <f>F7/$F$13</f>
        <v>0.18864294028668627</v>
      </c>
      <c r="H7" s="15"/>
      <c r="I7" s="15"/>
      <c r="J7" s="15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4">
      <c r="A8" s="146" t="s">
        <v>103</v>
      </c>
      <c r="B8" s="144">
        <v>20956</v>
      </c>
      <c r="C8" s="144">
        <v>30704</v>
      </c>
      <c r="D8" s="144">
        <v>61078.34</v>
      </c>
      <c r="E8" s="144">
        <v>41000</v>
      </c>
      <c r="F8" s="144">
        <f>SUM(B8:E8)</f>
        <v>153738.34</v>
      </c>
      <c r="G8" s="145">
        <f t="shared" ref="G8:G10" si="0">F8/$F$13</f>
        <v>0.19488115676740869</v>
      </c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4.4">
      <c r="A9" s="146" t="s">
        <v>104</v>
      </c>
      <c r="B9" s="144">
        <v>77000</v>
      </c>
      <c r="C9" s="144">
        <v>51929</v>
      </c>
      <c r="D9" s="144">
        <v>48035</v>
      </c>
      <c r="E9" s="144">
        <v>22692.400000000001</v>
      </c>
      <c r="F9" s="144">
        <f>SUM(B9:E9)</f>
        <v>199656.4</v>
      </c>
      <c r="G9" s="145">
        <f t="shared" si="0"/>
        <v>0.25308761749357028</v>
      </c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4.4">
      <c r="A10" s="146" t="s">
        <v>105</v>
      </c>
      <c r="B10" s="144">
        <v>43189.67</v>
      </c>
      <c r="C10" s="144">
        <v>24000</v>
      </c>
      <c r="D10" s="144">
        <v>52718</v>
      </c>
      <c r="E10" s="144">
        <v>68491</v>
      </c>
      <c r="F10" s="144">
        <f>SUM(B10:E10)</f>
        <v>188398.66999999998</v>
      </c>
      <c r="G10" s="145">
        <f t="shared" si="0"/>
        <v>0.23881714049365496</v>
      </c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>
      <c r="A11" s="37"/>
      <c r="B11" s="49"/>
      <c r="C11" s="49"/>
      <c r="D11" s="49"/>
      <c r="E11" s="49"/>
      <c r="F11" s="49"/>
      <c r="G11" s="47"/>
      <c r="H11" s="16"/>
      <c r="I11" s="16"/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>
      <c r="A12" s="37"/>
      <c r="B12" s="122"/>
      <c r="C12" s="122"/>
      <c r="D12" s="122"/>
      <c r="E12" s="122"/>
      <c r="F12" s="122"/>
      <c r="G12" s="47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>
      <c r="F13" s="48">
        <f>SUM(F6:F12)</f>
        <v>788882.53</v>
      </c>
      <c r="G13" s="47"/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F14" s="43"/>
      <c r="G14" s="49"/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F15" s="43"/>
      <c r="G15" s="49"/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F16" s="43"/>
      <c r="G16" s="49"/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F17" s="43"/>
      <c r="G17" s="49"/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F18" s="43"/>
      <c r="G18" s="49"/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F19" s="43"/>
      <c r="G19" s="49"/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F20" s="50"/>
      <c r="G20" s="37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4"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A28" s="3"/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A30" s="3"/>
      <c r="B30" s="3"/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4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4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4">
      <c r="A35" s="3"/>
      <c r="B35" s="3"/>
      <c r="C35" s="3"/>
      <c r="D35" s="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4">
      <c r="A36" s="3"/>
      <c r="B36" s="3"/>
      <c r="C36" s="3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</sheetData>
  <mergeCells count="1">
    <mergeCell ref="A1:G2"/>
  </mergeCells>
  <conditionalFormatting sqref="G6:G10">
    <cfRule type="cellIs" dxfId="15" priority="5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1200" r:id="rId1"/>
  <headerFooter alignWithMargins="0">
    <oddHeader>&amp;A</oddHeader>
    <oddFooter>Seite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9"/>
  <dimension ref="A1:IT58"/>
  <sheetViews>
    <sheetView workbookViewId="0">
      <selection activeCell="J29" sqref="J29"/>
    </sheetView>
  </sheetViews>
  <sheetFormatPr baseColWidth="10" defaultColWidth="11.5546875" defaultRowHeight="13.8"/>
  <cols>
    <col min="1" max="1" width="13.6640625" style="80" bestFit="1" customWidth="1"/>
    <col min="2" max="2" width="12.33203125" style="80" customWidth="1"/>
    <col min="3" max="4" width="12" style="80" customWidth="1"/>
    <col min="5" max="5" width="12.109375" style="80" customWidth="1"/>
    <col min="6" max="6" width="13.33203125" style="80" customWidth="1"/>
    <col min="7" max="10" width="12.33203125" style="80" customWidth="1"/>
    <col min="11" max="16384" width="11.5546875" style="80"/>
  </cols>
  <sheetData>
    <row r="1" spans="1:254">
      <c r="A1" s="157" t="s">
        <v>102</v>
      </c>
      <c r="B1" s="157"/>
      <c r="C1" s="157"/>
      <c r="D1" s="157"/>
      <c r="E1" s="157"/>
      <c r="F1" s="157"/>
      <c r="G1" s="157"/>
      <c r="H1" s="6"/>
      <c r="I1" s="6"/>
      <c r="J1" s="1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0" customFormat="1" ht="34.5" customHeight="1">
      <c r="A2" s="157"/>
      <c r="B2" s="157"/>
      <c r="C2" s="157"/>
      <c r="D2" s="157"/>
      <c r="E2" s="157"/>
      <c r="F2" s="157"/>
      <c r="G2" s="157"/>
      <c r="H2" s="13"/>
      <c r="I2" s="13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6">
      <c r="A3" s="35"/>
      <c r="B3" s="35"/>
      <c r="C3" s="35"/>
      <c r="D3" s="35"/>
      <c r="E3" s="35"/>
      <c r="F3" s="35"/>
      <c r="G3" s="36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37"/>
      <c r="B4" s="37"/>
      <c r="C4" s="37"/>
      <c r="D4" s="37"/>
      <c r="E4" s="37"/>
      <c r="F4" s="37"/>
      <c r="G4" s="3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>
      <c r="A5" s="38" t="s">
        <v>140</v>
      </c>
      <c r="B5" s="39" t="s">
        <v>98</v>
      </c>
      <c r="C5" s="39" t="s">
        <v>99</v>
      </c>
      <c r="D5" s="39" t="s">
        <v>100</v>
      </c>
      <c r="E5" s="39" t="s">
        <v>101</v>
      </c>
      <c r="F5" s="40" t="s">
        <v>92</v>
      </c>
      <c r="G5" s="41" t="s">
        <v>106</v>
      </c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>
      <c r="A6" s="42" t="s">
        <v>141</v>
      </c>
      <c r="B6" s="43">
        <v>18563</v>
      </c>
      <c r="C6" s="43">
        <v>21568</v>
      </c>
      <c r="D6" s="43">
        <v>21560</v>
      </c>
      <c r="E6" s="43">
        <v>36581</v>
      </c>
      <c r="F6" s="43">
        <f>SUM(B6:E6)</f>
        <v>98272</v>
      </c>
      <c r="G6" s="78">
        <f>F6/F13</f>
        <v>0.12457114495867971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>
      <c r="A7" s="44" t="s">
        <v>91</v>
      </c>
      <c r="B7" s="43">
        <v>29407</v>
      </c>
      <c r="C7" s="43">
        <v>38070.120000000003</v>
      </c>
      <c r="D7" s="43">
        <v>31000</v>
      </c>
      <c r="E7" s="43">
        <v>50340</v>
      </c>
      <c r="F7" s="43">
        <f>SUM(B7:E7)</f>
        <v>148817.12</v>
      </c>
      <c r="G7" s="78">
        <f>F7/$F$13</f>
        <v>0.18864294028668627</v>
      </c>
      <c r="H7" s="15"/>
      <c r="I7" s="15"/>
      <c r="J7" s="15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>
      <c r="A8" s="44" t="s">
        <v>103</v>
      </c>
      <c r="B8" s="43">
        <v>20956</v>
      </c>
      <c r="C8" s="43">
        <v>30704</v>
      </c>
      <c r="D8" s="43">
        <v>61078.34</v>
      </c>
      <c r="E8" s="43">
        <v>41000</v>
      </c>
      <c r="F8" s="43">
        <f>SUM(B8:E8)</f>
        <v>153738.34</v>
      </c>
      <c r="G8" s="78">
        <f t="shared" ref="G8:G10" si="0">F8/$F$13</f>
        <v>0.19488115676740869</v>
      </c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>
      <c r="A9" s="44" t="s">
        <v>104</v>
      </c>
      <c r="B9" s="43">
        <v>77000</v>
      </c>
      <c r="C9" s="43">
        <v>51929</v>
      </c>
      <c r="D9" s="43">
        <v>48035</v>
      </c>
      <c r="E9" s="43">
        <v>22692.400000000001</v>
      </c>
      <c r="F9" s="43">
        <f>SUM(B9:E9)</f>
        <v>199656.4</v>
      </c>
      <c r="G9" s="78">
        <f t="shared" si="0"/>
        <v>0.25308761749357028</v>
      </c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>
      <c r="A10" s="44" t="s">
        <v>105</v>
      </c>
      <c r="B10" s="43">
        <v>43189.67</v>
      </c>
      <c r="C10" s="43">
        <v>24000</v>
      </c>
      <c r="D10" s="43">
        <v>52718</v>
      </c>
      <c r="E10" s="43">
        <v>68491</v>
      </c>
      <c r="F10" s="43">
        <f>SUM(B10:E10)</f>
        <v>188398.66999999998</v>
      </c>
      <c r="G10" s="78">
        <f t="shared" si="0"/>
        <v>0.23881714049365496</v>
      </c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>
      <c r="A11" s="37"/>
      <c r="B11" s="49"/>
      <c r="C11" s="49"/>
      <c r="D11" s="49"/>
      <c r="E11" s="49"/>
      <c r="F11" s="49"/>
      <c r="G11" s="47"/>
      <c r="H11" s="16"/>
      <c r="I11" s="16"/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>
      <c r="A12" s="37"/>
      <c r="B12" s="122"/>
      <c r="C12" s="122"/>
      <c r="D12" s="122"/>
      <c r="E12" s="122"/>
      <c r="F12" s="122"/>
      <c r="G12" s="47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>
      <c r="F13" s="48">
        <f>SUM(F6:F12)</f>
        <v>788882.53</v>
      </c>
      <c r="G13" s="47"/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F14" s="43"/>
      <c r="G14" s="49"/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F15" s="43"/>
      <c r="G15" s="49"/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F16" s="43"/>
      <c r="G16" s="49"/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F17" s="43"/>
      <c r="G17" s="49"/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F18" s="43"/>
      <c r="G18" s="49"/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F19" s="43"/>
      <c r="G19" s="49"/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F20" s="50"/>
      <c r="G20" s="37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4"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A28" s="3"/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A30" s="3"/>
      <c r="B30" s="3"/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4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4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4">
      <c r="A35" s="3"/>
      <c r="B35" s="3"/>
      <c r="C35" s="3"/>
      <c r="D35" s="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4">
      <c r="A36" s="3"/>
      <c r="B36" s="3"/>
      <c r="C36" s="3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</sheetData>
  <mergeCells count="1">
    <mergeCell ref="A1:G2"/>
  </mergeCells>
  <conditionalFormatting sqref="G6:G10">
    <cfRule type="cellIs" dxfId="14" priority="1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1200" r:id="rId1"/>
  <headerFooter alignWithMargins="0">
    <oddHeader>&amp;A</oddHeader>
    <oddFooter>Seite 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0"/>
  <dimension ref="A1:IT58"/>
  <sheetViews>
    <sheetView workbookViewId="0">
      <selection activeCell="I10" sqref="I10"/>
    </sheetView>
  </sheetViews>
  <sheetFormatPr baseColWidth="10" defaultColWidth="11.5546875" defaultRowHeight="13.8"/>
  <cols>
    <col min="1" max="1" width="13.6640625" style="80" bestFit="1" customWidth="1"/>
    <col min="2" max="2" width="12.33203125" style="80" customWidth="1"/>
    <col min="3" max="4" width="12" style="80" customWidth="1"/>
    <col min="5" max="5" width="12.109375" style="80" customWidth="1"/>
    <col min="6" max="6" width="13.33203125" style="80" customWidth="1"/>
    <col min="7" max="10" width="12.33203125" style="80" customWidth="1"/>
    <col min="11" max="16384" width="11.5546875" style="80"/>
  </cols>
  <sheetData>
    <row r="1" spans="1:254">
      <c r="A1" s="157" t="s">
        <v>102</v>
      </c>
      <c r="B1" s="157"/>
      <c r="C1" s="157"/>
      <c r="D1" s="157"/>
      <c r="E1" s="157"/>
      <c r="F1" s="157"/>
      <c r="G1" s="157"/>
      <c r="H1" s="6"/>
      <c r="I1" s="6"/>
      <c r="J1" s="1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0" customFormat="1" ht="34.5" customHeight="1">
      <c r="A2" s="157"/>
      <c r="B2" s="157"/>
      <c r="C2" s="157"/>
      <c r="D2" s="157"/>
      <c r="E2" s="157"/>
      <c r="F2" s="157"/>
      <c r="G2" s="157"/>
      <c r="H2" s="13"/>
      <c r="I2" s="13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6">
      <c r="A3" s="35"/>
      <c r="B3" s="35"/>
      <c r="C3" s="35"/>
      <c r="D3" s="35"/>
      <c r="E3" s="35"/>
      <c r="F3" s="35"/>
      <c r="G3" s="36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37"/>
      <c r="B4" s="37"/>
      <c r="C4" s="37"/>
      <c r="D4" s="37"/>
      <c r="E4" s="37"/>
      <c r="F4" s="37"/>
      <c r="G4" s="3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>
      <c r="A5" s="38" t="s">
        <v>140</v>
      </c>
      <c r="B5" s="39" t="s">
        <v>98</v>
      </c>
      <c r="C5" s="39" t="s">
        <v>99</v>
      </c>
      <c r="D5" s="39" t="s">
        <v>100</v>
      </c>
      <c r="E5" s="39" t="s">
        <v>101</v>
      </c>
      <c r="F5" s="40" t="s">
        <v>92</v>
      </c>
      <c r="G5" s="41" t="s">
        <v>106</v>
      </c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>
      <c r="A6" s="42" t="s">
        <v>141</v>
      </c>
      <c r="B6" s="43">
        <v>18563</v>
      </c>
      <c r="C6" s="43">
        <v>21568</v>
      </c>
      <c r="D6" s="43">
        <v>21560</v>
      </c>
      <c r="E6" s="43">
        <v>36581</v>
      </c>
      <c r="F6" s="43">
        <f>SUM(B6:E6)</f>
        <v>98272</v>
      </c>
      <c r="G6" s="78">
        <f>F6/F13</f>
        <v>0.12457114495867971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>
      <c r="A7" s="44" t="s">
        <v>91</v>
      </c>
      <c r="B7" s="43">
        <v>29407</v>
      </c>
      <c r="C7" s="43">
        <v>38070.120000000003</v>
      </c>
      <c r="D7" s="43">
        <v>31000</v>
      </c>
      <c r="E7" s="43">
        <v>50340</v>
      </c>
      <c r="F7" s="43">
        <f>SUM(B7:E7)</f>
        <v>148817.12</v>
      </c>
      <c r="G7" s="78">
        <f>F7/$F$13</f>
        <v>0.18864294028668627</v>
      </c>
      <c r="H7" s="15"/>
      <c r="I7" s="15"/>
      <c r="J7" s="15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>
      <c r="A8" s="44" t="s">
        <v>103</v>
      </c>
      <c r="B8" s="43">
        <v>20956</v>
      </c>
      <c r="C8" s="43">
        <v>30704</v>
      </c>
      <c r="D8" s="43">
        <v>61078.34</v>
      </c>
      <c r="E8" s="43">
        <v>41000</v>
      </c>
      <c r="F8" s="43">
        <f>SUM(B8:E8)</f>
        <v>153738.34</v>
      </c>
      <c r="G8" s="78">
        <f t="shared" ref="G8:G10" si="0">F8/$F$13</f>
        <v>0.19488115676740869</v>
      </c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>
      <c r="A9" s="44" t="s">
        <v>104</v>
      </c>
      <c r="B9" s="43">
        <v>77000</v>
      </c>
      <c r="C9" s="43">
        <v>51929</v>
      </c>
      <c r="D9" s="43">
        <v>48035</v>
      </c>
      <c r="E9" s="43">
        <v>22692.400000000001</v>
      </c>
      <c r="F9" s="43">
        <f>SUM(B9:E9)</f>
        <v>199656.4</v>
      </c>
      <c r="G9" s="78">
        <f t="shared" si="0"/>
        <v>0.25308761749357028</v>
      </c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>
      <c r="A10" s="44" t="s">
        <v>105</v>
      </c>
      <c r="B10" s="43">
        <v>43189.67</v>
      </c>
      <c r="C10" s="43">
        <v>24000</v>
      </c>
      <c r="D10" s="43">
        <v>52718</v>
      </c>
      <c r="E10" s="43">
        <v>68491</v>
      </c>
      <c r="F10" s="43">
        <f>SUM(B10:E10)</f>
        <v>188398.66999999998</v>
      </c>
      <c r="G10" s="78">
        <f t="shared" si="0"/>
        <v>0.23881714049365496</v>
      </c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>
      <c r="A11" s="37"/>
      <c r="B11" s="49"/>
      <c r="C11" s="49"/>
      <c r="D11" s="49"/>
      <c r="E11" s="49"/>
      <c r="F11" s="49"/>
      <c r="G11" s="47"/>
      <c r="H11" s="16"/>
      <c r="I11" s="16"/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>
      <c r="A12" s="37"/>
      <c r="B12" s="122"/>
      <c r="C12" s="122"/>
      <c r="D12" s="122"/>
      <c r="E12" s="122"/>
      <c r="F12" s="122"/>
      <c r="G12" s="47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>
      <c r="F13" s="48">
        <f>SUM(F6:F12)</f>
        <v>788882.53</v>
      </c>
      <c r="G13" s="47"/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F14" s="43"/>
      <c r="G14" s="49"/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F15" s="43"/>
      <c r="G15" s="49"/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F16" s="43"/>
      <c r="G16" s="49"/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F17" s="43"/>
      <c r="G17" s="49"/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F18" s="43"/>
      <c r="G18" s="49"/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F19" s="43"/>
      <c r="G19" s="49"/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F20" s="50"/>
      <c r="G20" s="37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4"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A28" s="3"/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A30" s="3"/>
      <c r="B30" s="3"/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4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4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4">
      <c r="A35" s="3"/>
      <c r="B35" s="3"/>
      <c r="C35" s="3"/>
      <c r="D35" s="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4">
      <c r="A36" s="3"/>
      <c r="B36" s="3"/>
      <c r="C36" s="3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</sheetData>
  <mergeCells count="1">
    <mergeCell ref="A1:G2"/>
  </mergeCells>
  <conditionalFormatting sqref="G6:G10">
    <cfRule type="cellIs" dxfId="13" priority="1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1200" r:id="rId1"/>
  <headerFooter alignWithMargins="0">
    <oddHeader>&amp;A</oddHeader>
    <oddFooter>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F17"/>
  <sheetViews>
    <sheetView workbookViewId="0">
      <selection activeCell="G21" sqref="G21"/>
    </sheetView>
  </sheetViews>
  <sheetFormatPr baseColWidth="10" defaultColWidth="11.5546875" defaultRowHeight="13.8"/>
  <cols>
    <col min="1" max="1" width="11.5546875" style="80"/>
    <col min="2" max="2" width="15" style="80" customWidth="1"/>
    <col min="3" max="3" width="11.6640625" style="80" customWidth="1"/>
    <col min="4" max="4" width="16.6640625" style="80" customWidth="1"/>
    <col min="5" max="16384" width="11.5546875" style="80"/>
  </cols>
  <sheetData>
    <row r="1" spans="1:6" ht="43.8" customHeight="1">
      <c r="A1" s="127" t="s">
        <v>404</v>
      </c>
      <c r="B1" s="34"/>
      <c r="C1" s="33"/>
      <c r="D1" s="34"/>
    </row>
    <row r="2" spans="1:6" ht="15.6">
      <c r="A2" s="128" t="s">
        <v>93</v>
      </c>
      <c r="B2" s="104" t="s">
        <v>94</v>
      </c>
      <c r="C2" s="104" t="s">
        <v>95</v>
      </c>
      <c r="D2" s="104" t="s">
        <v>96</v>
      </c>
    </row>
    <row r="3" spans="1:6" ht="15.6">
      <c r="A3" s="62" t="s">
        <v>97</v>
      </c>
      <c r="B3" s="28">
        <v>1000</v>
      </c>
      <c r="C3" s="102">
        <f>B3*$B$11</f>
        <v>150</v>
      </c>
      <c r="D3" s="101">
        <f>B3-C3</f>
        <v>850</v>
      </c>
    </row>
    <row r="4" spans="1:6" ht="15.6">
      <c r="A4" s="62" t="s">
        <v>88</v>
      </c>
      <c r="B4" s="28">
        <v>2000</v>
      </c>
      <c r="C4" s="102">
        <f t="shared" ref="C4:C9" si="0">B4*$B$11</f>
        <v>300</v>
      </c>
      <c r="D4" s="101">
        <f t="shared" ref="D4:D9" si="1">B4-C4</f>
        <v>1700</v>
      </c>
    </row>
    <row r="5" spans="1:6" ht="15.6">
      <c r="A5" s="62" t="s">
        <v>91</v>
      </c>
      <c r="B5" s="28">
        <v>3000</v>
      </c>
      <c r="C5" s="102">
        <f t="shared" si="0"/>
        <v>450</v>
      </c>
      <c r="D5" s="101">
        <f t="shared" si="1"/>
        <v>2550</v>
      </c>
    </row>
    <row r="6" spans="1:6" ht="15.6">
      <c r="A6" s="62" t="s">
        <v>103</v>
      </c>
      <c r="B6" s="28">
        <v>5000</v>
      </c>
      <c r="C6" s="102">
        <f t="shared" si="0"/>
        <v>750</v>
      </c>
      <c r="D6" s="101">
        <f t="shared" si="1"/>
        <v>4250</v>
      </c>
    </row>
    <row r="7" spans="1:6" ht="15.6">
      <c r="A7" s="62" t="s">
        <v>112</v>
      </c>
      <c r="B7" s="28">
        <v>4000</v>
      </c>
      <c r="C7" s="102">
        <f t="shared" si="0"/>
        <v>600</v>
      </c>
      <c r="D7" s="101">
        <f t="shared" si="1"/>
        <v>3400</v>
      </c>
    </row>
    <row r="8" spans="1:6" ht="15.6">
      <c r="A8" s="62" t="s">
        <v>138</v>
      </c>
      <c r="B8" s="28">
        <v>4500</v>
      </c>
      <c r="C8" s="102">
        <f t="shared" si="0"/>
        <v>675</v>
      </c>
      <c r="D8" s="101">
        <f t="shared" si="1"/>
        <v>3825</v>
      </c>
    </row>
    <row r="9" spans="1:6" ht="15.6">
      <c r="A9" s="62" t="s">
        <v>139</v>
      </c>
      <c r="B9" s="28">
        <v>2000</v>
      </c>
      <c r="C9" s="102">
        <f t="shared" si="0"/>
        <v>300</v>
      </c>
      <c r="D9" s="101">
        <f t="shared" si="1"/>
        <v>1700</v>
      </c>
    </row>
    <row r="10" spans="1:6" s="17" customFormat="1" ht="15.6">
      <c r="A10" s="129"/>
      <c r="B10" s="29"/>
      <c r="C10" s="29"/>
      <c r="D10" s="29"/>
    </row>
    <row r="11" spans="1:6" ht="15.6">
      <c r="A11" s="129" t="s">
        <v>95</v>
      </c>
      <c r="B11" s="30">
        <v>0.15</v>
      </c>
      <c r="C11" s="32"/>
      <c r="D11" s="28"/>
    </row>
    <row r="12" spans="1:6">
      <c r="B12" s="8"/>
      <c r="C12" s="9"/>
      <c r="D12" s="8"/>
    </row>
    <row r="13" spans="1:6">
      <c r="B13" s="8"/>
      <c r="C13" s="9"/>
      <c r="D13" s="8"/>
    </row>
    <row r="14" spans="1:6">
      <c r="A14" s="18"/>
      <c r="B14" s="18"/>
      <c r="C14" s="18"/>
      <c r="D14" s="18"/>
      <c r="E14" s="18"/>
      <c r="F14" s="18"/>
    </row>
    <row r="15" spans="1:6">
      <c r="A15" s="18"/>
      <c r="B15" s="18"/>
      <c r="C15" s="18"/>
      <c r="D15" s="18"/>
      <c r="E15" s="18"/>
      <c r="F15" s="18"/>
    </row>
    <row r="16" spans="1:6">
      <c r="A16" s="18"/>
      <c r="B16" s="18"/>
      <c r="C16" s="18"/>
      <c r="D16" s="18"/>
      <c r="E16" s="18"/>
      <c r="F16" s="18"/>
    </row>
    <row r="17" spans="1:6">
      <c r="A17" s="18"/>
      <c r="B17" s="18"/>
      <c r="C17" s="18"/>
      <c r="D17" s="18"/>
      <c r="E17" s="18"/>
      <c r="F17" s="18"/>
    </row>
  </sheetData>
  <conditionalFormatting sqref="C3:C9">
    <cfRule type="cellIs" dxfId="40" priority="1" stopIfTrue="1" operator="equal">
      <formula>B3*$B$11</formula>
    </cfRule>
  </conditionalFormatting>
  <conditionalFormatting sqref="D3:D9">
    <cfRule type="cellIs" dxfId="39" priority="2" stopIfTrue="1" operator="equal">
      <formula>B3-C3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1"/>
  <dimension ref="A1:IT58"/>
  <sheetViews>
    <sheetView workbookViewId="0">
      <selection activeCell="I19" sqref="I19"/>
    </sheetView>
  </sheetViews>
  <sheetFormatPr baseColWidth="10" defaultColWidth="11.5546875" defaultRowHeight="13.8"/>
  <cols>
    <col min="1" max="1" width="13.6640625" style="80" bestFit="1" customWidth="1"/>
    <col min="2" max="2" width="12.33203125" style="80" customWidth="1"/>
    <col min="3" max="4" width="12" style="80" customWidth="1"/>
    <col min="5" max="5" width="12.109375" style="80" customWidth="1"/>
    <col min="6" max="6" width="13.33203125" style="80" customWidth="1"/>
    <col min="7" max="10" width="12.33203125" style="80" customWidth="1"/>
    <col min="11" max="16384" width="11.5546875" style="80"/>
  </cols>
  <sheetData>
    <row r="1" spans="1:254">
      <c r="A1" s="158" t="s">
        <v>102</v>
      </c>
      <c r="B1" s="158"/>
      <c r="C1" s="158"/>
      <c r="D1" s="158"/>
      <c r="E1" s="158"/>
      <c r="F1" s="158"/>
      <c r="G1" s="158"/>
      <c r="H1" s="6"/>
      <c r="I1" s="6"/>
      <c r="J1" s="1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0" customFormat="1" ht="34.5" customHeight="1">
      <c r="A2" s="158"/>
      <c r="B2" s="158"/>
      <c r="C2" s="158"/>
      <c r="D2" s="158"/>
      <c r="E2" s="158"/>
      <c r="F2" s="158"/>
      <c r="G2" s="158"/>
      <c r="H2" s="13"/>
      <c r="I2" s="13"/>
      <c r="J2" s="1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ht="15.6">
      <c r="A3" s="35"/>
      <c r="B3" s="35"/>
      <c r="C3" s="35"/>
      <c r="D3" s="35"/>
      <c r="E3" s="35"/>
      <c r="F3" s="35"/>
      <c r="G3" s="36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>
      <c r="A4" s="37"/>
      <c r="B4" s="37"/>
      <c r="C4" s="37"/>
      <c r="D4" s="37"/>
      <c r="E4" s="37"/>
      <c r="F4" s="37"/>
      <c r="G4" s="3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>
      <c r="A5" s="38" t="s">
        <v>140</v>
      </c>
      <c r="B5" s="39" t="s">
        <v>98</v>
      </c>
      <c r="C5" s="39" t="s">
        <v>99</v>
      </c>
      <c r="D5" s="39" t="s">
        <v>100</v>
      </c>
      <c r="E5" s="39" t="s">
        <v>101</v>
      </c>
      <c r="F5" s="40" t="s">
        <v>92</v>
      </c>
      <c r="G5" s="41" t="s">
        <v>106</v>
      </c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>
      <c r="A6" s="42" t="s">
        <v>141</v>
      </c>
      <c r="B6" s="43">
        <v>18563</v>
      </c>
      <c r="C6" s="43">
        <v>21568</v>
      </c>
      <c r="D6" s="43">
        <v>21560</v>
      </c>
      <c r="E6" s="43">
        <v>36581</v>
      </c>
      <c r="F6" s="43">
        <f>SUM(B6:E6)</f>
        <v>98272</v>
      </c>
      <c r="G6" s="78">
        <f>F6/F13</f>
        <v>0.12457114495867971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>
      <c r="A7" s="44" t="s">
        <v>91</v>
      </c>
      <c r="B7" s="43">
        <v>29407</v>
      </c>
      <c r="C7" s="43">
        <v>38070.120000000003</v>
      </c>
      <c r="D7" s="43">
        <v>31000</v>
      </c>
      <c r="E7" s="43">
        <v>50340</v>
      </c>
      <c r="F7" s="43">
        <f>SUM(B7:E7)</f>
        <v>148817.12</v>
      </c>
      <c r="G7" s="78">
        <f>F7/$F$13</f>
        <v>0.18864294028668627</v>
      </c>
      <c r="H7" s="15"/>
      <c r="I7" s="15"/>
      <c r="J7" s="15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>
      <c r="A8" s="44" t="s">
        <v>103</v>
      </c>
      <c r="B8" s="43">
        <v>20956</v>
      </c>
      <c r="C8" s="43">
        <v>30704</v>
      </c>
      <c r="D8" s="43">
        <v>61078.34</v>
      </c>
      <c r="E8" s="43">
        <v>41000</v>
      </c>
      <c r="F8" s="43">
        <f>SUM(B8:E8)</f>
        <v>153738.34</v>
      </c>
      <c r="G8" s="78">
        <f t="shared" ref="G8:G10" si="0">F8/$F$13</f>
        <v>0.19488115676740869</v>
      </c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>
      <c r="A9" s="44" t="s">
        <v>104</v>
      </c>
      <c r="B9" s="43">
        <v>77000</v>
      </c>
      <c r="C9" s="43">
        <v>51929</v>
      </c>
      <c r="D9" s="43">
        <v>48035</v>
      </c>
      <c r="E9" s="43">
        <v>22692.400000000001</v>
      </c>
      <c r="F9" s="43">
        <f>SUM(B9:E9)</f>
        <v>199656.4</v>
      </c>
      <c r="G9" s="78">
        <f t="shared" si="0"/>
        <v>0.25308761749357028</v>
      </c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>
      <c r="A10" s="44" t="s">
        <v>105</v>
      </c>
      <c r="B10" s="43">
        <v>43189.67</v>
      </c>
      <c r="C10" s="43">
        <v>24000</v>
      </c>
      <c r="D10" s="43">
        <v>52718</v>
      </c>
      <c r="E10" s="43">
        <v>68491</v>
      </c>
      <c r="F10" s="43">
        <f>SUM(B10:E10)</f>
        <v>188398.66999999998</v>
      </c>
      <c r="G10" s="78">
        <f t="shared" si="0"/>
        <v>0.23881714049365496</v>
      </c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4.4" thickBot="1">
      <c r="A11" s="45"/>
      <c r="B11" s="46"/>
      <c r="C11" s="46"/>
      <c r="D11" s="46"/>
      <c r="E11" s="46"/>
      <c r="F11" s="46"/>
      <c r="G11" s="47"/>
      <c r="H11" s="16"/>
      <c r="I11" s="16"/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4.4" thickTop="1">
      <c r="A12" s="42"/>
      <c r="B12" s="43"/>
      <c r="C12" s="43"/>
      <c r="D12" s="43"/>
      <c r="E12" s="43"/>
      <c r="F12" s="43"/>
      <c r="G12" s="47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>
      <c r="F13" s="48">
        <f>SUM(F6:F12)</f>
        <v>788882.53</v>
      </c>
      <c r="G13" s="47"/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F14" s="43"/>
      <c r="G14" s="49"/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F15" s="43"/>
      <c r="G15" s="49"/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F16" s="43"/>
      <c r="G16" s="49"/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F17" s="43"/>
      <c r="G17" s="49"/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F18" s="43"/>
      <c r="G18" s="49"/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F19" s="43"/>
      <c r="G19" s="49"/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F20" s="50"/>
      <c r="G20" s="37"/>
      <c r="H20" s="6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4"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A28" s="3"/>
      <c r="B28" s="3"/>
      <c r="C28" s="3"/>
      <c r="D28" s="3"/>
      <c r="E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A29" s="3"/>
      <c r="B29" s="3"/>
      <c r="C29" s="3"/>
      <c r="D29" s="3"/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A30" s="3"/>
      <c r="B30" s="3"/>
      <c r="C30" s="3"/>
      <c r="D30" s="3"/>
      <c r="E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A31" s="3"/>
      <c r="B31" s="3"/>
      <c r="C31" s="3"/>
      <c r="D31" s="3"/>
      <c r="E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4">
      <c r="A33" s="3"/>
      <c r="B33" s="3"/>
      <c r="C33" s="3"/>
      <c r="D33" s="3"/>
      <c r="E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4">
      <c r="A34" s="3"/>
      <c r="B34" s="3"/>
      <c r="C34" s="3"/>
      <c r="D34" s="3"/>
      <c r="E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4">
      <c r="A35" s="3"/>
      <c r="B35" s="3"/>
      <c r="C35" s="3"/>
      <c r="D35" s="3"/>
      <c r="E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4">
      <c r="A36" s="3"/>
      <c r="B36" s="3"/>
      <c r="C36" s="3"/>
      <c r="D36" s="3"/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</sheetData>
  <mergeCells count="1">
    <mergeCell ref="A1:G2"/>
  </mergeCells>
  <conditionalFormatting sqref="G6:G10">
    <cfRule type="cellIs" dxfId="12" priority="1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1200" r:id="rId1"/>
  <headerFooter alignWithMargins="0">
    <oddHeader>&amp;A</oddHeader>
    <oddFooter>Seite 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2"/>
  <dimension ref="A1:F18"/>
  <sheetViews>
    <sheetView workbookViewId="0"/>
  </sheetViews>
  <sheetFormatPr baseColWidth="10" defaultColWidth="11.5546875" defaultRowHeight="13.8"/>
  <cols>
    <col min="1" max="1" width="11.5546875" style="80"/>
    <col min="2" max="2" width="15" style="80" customWidth="1"/>
    <col min="3" max="3" width="11.6640625" style="80" customWidth="1"/>
    <col min="4" max="4" width="16.6640625" style="80" customWidth="1"/>
    <col min="5" max="16384" width="11.5546875" style="80"/>
  </cols>
  <sheetData>
    <row r="1" spans="1:6" ht="21">
      <c r="A1" s="33" t="s">
        <v>404</v>
      </c>
      <c r="B1" s="34"/>
      <c r="C1" s="33"/>
      <c r="D1" s="34"/>
    </row>
    <row r="2" spans="1:6" ht="15.6">
      <c r="A2" s="31"/>
      <c r="B2" s="31"/>
      <c r="C2" s="31"/>
      <c r="D2" s="31"/>
    </row>
    <row r="3" spans="1:6" ht="15.6">
      <c r="A3" s="27" t="s">
        <v>93</v>
      </c>
      <c r="B3" s="27" t="s">
        <v>94</v>
      </c>
      <c r="C3" s="27" t="s">
        <v>95</v>
      </c>
      <c r="D3" s="27" t="s">
        <v>96</v>
      </c>
    </row>
    <row r="4" spans="1:6" ht="15.6">
      <c r="A4" s="26" t="s">
        <v>97</v>
      </c>
      <c r="B4" s="28">
        <v>1000</v>
      </c>
      <c r="C4" s="102">
        <f>B4*$B$12</f>
        <v>150</v>
      </c>
      <c r="D4" s="101">
        <f>B4-C4</f>
        <v>850</v>
      </c>
    </row>
    <row r="5" spans="1:6" ht="15.6">
      <c r="A5" s="26" t="s">
        <v>88</v>
      </c>
      <c r="B5" s="28">
        <v>2000</v>
      </c>
      <c r="C5" s="102">
        <f t="shared" ref="C5:C10" si="0">B5*$B$12</f>
        <v>300</v>
      </c>
      <c r="D5" s="101">
        <f t="shared" ref="D5:D10" si="1">B5-C5</f>
        <v>1700</v>
      </c>
    </row>
    <row r="6" spans="1:6" ht="15.6">
      <c r="A6" s="26" t="s">
        <v>91</v>
      </c>
      <c r="B6" s="28">
        <v>3000</v>
      </c>
      <c r="C6" s="102">
        <f t="shared" si="0"/>
        <v>450</v>
      </c>
      <c r="D6" s="101">
        <f t="shared" si="1"/>
        <v>2550</v>
      </c>
    </row>
    <row r="7" spans="1:6" ht="15.6">
      <c r="A7" s="26" t="s">
        <v>103</v>
      </c>
      <c r="B7" s="28">
        <v>5000</v>
      </c>
      <c r="C7" s="102">
        <f t="shared" si="0"/>
        <v>750</v>
      </c>
      <c r="D7" s="101">
        <f t="shared" si="1"/>
        <v>4250</v>
      </c>
    </row>
    <row r="8" spans="1:6" ht="15.6">
      <c r="A8" s="26" t="s">
        <v>112</v>
      </c>
      <c r="B8" s="28">
        <v>4000</v>
      </c>
      <c r="C8" s="102">
        <f t="shared" si="0"/>
        <v>600</v>
      </c>
      <c r="D8" s="101">
        <f t="shared" si="1"/>
        <v>3400</v>
      </c>
    </row>
    <row r="9" spans="1:6" ht="15.6">
      <c r="A9" s="26" t="s">
        <v>138</v>
      </c>
      <c r="B9" s="28">
        <v>4500</v>
      </c>
      <c r="C9" s="102">
        <f t="shared" si="0"/>
        <v>675</v>
      </c>
      <c r="D9" s="101">
        <f t="shared" si="1"/>
        <v>3825</v>
      </c>
    </row>
    <row r="10" spans="1:6" ht="15.6">
      <c r="A10" s="26" t="s">
        <v>139</v>
      </c>
      <c r="B10" s="28">
        <v>2000</v>
      </c>
      <c r="C10" s="102">
        <f t="shared" si="0"/>
        <v>300</v>
      </c>
      <c r="D10" s="101">
        <f t="shared" si="1"/>
        <v>1700</v>
      </c>
    </row>
    <row r="11" spans="1:6" s="17" customFormat="1" ht="15.6">
      <c r="A11" s="29"/>
      <c r="B11" s="29"/>
      <c r="C11" s="29"/>
      <c r="D11" s="29"/>
    </row>
    <row r="12" spans="1:6" ht="15.6">
      <c r="A12" s="29" t="s">
        <v>95</v>
      </c>
      <c r="B12" s="30">
        <v>0.15</v>
      </c>
      <c r="C12" s="32"/>
      <c r="D12" s="28"/>
    </row>
    <row r="13" spans="1:6">
      <c r="B13" s="8"/>
      <c r="C13" s="9"/>
      <c r="D13" s="8"/>
    </row>
    <row r="14" spans="1:6">
      <c r="B14" s="8"/>
      <c r="C14" s="9"/>
      <c r="D14" s="8"/>
    </row>
    <row r="15" spans="1:6">
      <c r="A15" s="18"/>
      <c r="B15" s="18"/>
      <c r="C15" s="18"/>
      <c r="D15" s="18"/>
      <c r="E15" s="18"/>
      <c r="F15" s="18"/>
    </row>
    <row r="16" spans="1:6">
      <c r="A16" s="18"/>
      <c r="B16" s="18"/>
      <c r="C16" s="18"/>
      <c r="D16" s="18"/>
      <c r="E16" s="18"/>
      <c r="F16" s="18"/>
    </row>
    <row r="17" spans="1:6">
      <c r="A17" s="18"/>
      <c r="B17" s="18"/>
      <c r="C17" s="18"/>
      <c r="D17" s="18"/>
      <c r="E17" s="18"/>
      <c r="F17" s="18"/>
    </row>
    <row r="18" spans="1:6">
      <c r="A18" s="18"/>
      <c r="B18" s="18"/>
      <c r="C18" s="18"/>
      <c r="D18" s="18"/>
      <c r="E18" s="18"/>
      <c r="F18" s="18"/>
    </row>
  </sheetData>
  <conditionalFormatting sqref="C4:C10">
    <cfRule type="cellIs" dxfId="11" priority="1" stopIfTrue="1" operator="equal">
      <formula>B4*$B$12</formula>
    </cfRule>
  </conditionalFormatting>
  <conditionalFormatting sqref="D4:D10">
    <cfRule type="cellIs" dxfId="10" priority="2" stopIfTrue="1" operator="equal">
      <formula>B4-C4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3"/>
  <dimension ref="A1:IT55"/>
  <sheetViews>
    <sheetView workbookViewId="0">
      <selection activeCell="B2" sqref="B2"/>
    </sheetView>
  </sheetViews>
  <sheetFormatPr baseColWidth="10" defaultColWidth="11.44140625" defaultRowHeight="13.8"/>
  <cols>
    <col min="1" max="7" width="11.44140625" style="80"/>
    <col min="8" max="10" width="12.33203125" style="80" customWidth="1"/>
    <col min="11" max="16384" width="11.44140625" style="80"/>
  </cols>
  <sheetData>
    <row r="1" spans="1:254" ht="22.95" customHeight="1">
      <c r="A1" s="159" t="s">
        <v>403</v>
      </c>
      <c r="B1" s="159"/>
    </row>
    <row r="2" spans="1:254" ht="13.05" customHeight="1">
      <c r="A2" s="100" t="s">
        <v>401</v>
      </c>
      <c r="B2" s="100" t="s">
        <v>402</v>
      </c>
      <c r="H2" s="6"/>
      <c r="I2" s="6"/>
      <c r="J2" s="1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10" customFormat="1" ht="15.6">
      <c r="A3" s="80">
        <v>-4</v>
      </c>
      <c r="B3" s="80">
        <f>SIN(A3)</f>
        <v>0.7568024953079282</v>
      </c>
      <c r="H3" s="13"/>
      <c r="I3" s="13"/>
      <c r="J3" s="1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254" ht="15.6">
      <c r="A4" s="80">
        <v>-3.6</v>
      </c>
      <c r="B4" s="80">
        <f t="shared" ref="B4:B24" si="0">SIN(A4)</f>
        <v>0.44252044329485246</v>
      </c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>
      <c r="A5" s="80">
        <v>-3.2</v>
      </c>
      <c r="B5" s="80">
        <f t="shared" si="0"/>
        <v>5.8374143427580086E-2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>
      <c r="A6" s="80">
        <v>-2.8</v>
      </c>
      <c r="B6" s="80">
        <f t="shared" si="0"/>
        <v>-0.33498815015590511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>
      <c r="A7" s="80">
        <v>-2.4</v>
      </c>
      <c r="B7" s="80">
        <f t="shared" si="0"/>
        <v>-0.67546318055115095</v>
      </c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>
      <c r="A8" s="80">
        <v>-2</v>
      </c>
      <c r="B8" s="80">
        <f t="shared" si="0"/>
        <v>-0.90929742682568171</v>
      </c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>
      <c r="A9" s="80">
        <v>-1.6</v>
      </c>
      <c r="B9" s="80">
        <f t="shared" si="0"/>
        <v>-0.99957360304150511</v>
      </c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>
      <c r="A10" s="80">
        <v>-1.2</v>
      </c>
      <c r="B10" s="80">
        <f t="shared" si="0"/>
        <v>-0.93203908596722629</v>
      </c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>
      <c r="A11" s="80">
        <v>-0.8</v>
      </c>
      <c r="B11" s="80">
        <f t="shared" si="0"/>
        <v>-0.71735609089952279</v>
      </c>
      <c r="H11" s="15"/>
      <c r="I11" s="15"/>
      <c r="J11" s="15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>
      <c r="A12" s="80">
        <v>-0.4</v>
      </c>
      <c r="B12" s="80">
        <f t="shared" si="0"/>
        <v>-0.38941834230865052</v>
      </c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>
      <c r="A13" s="80">
        <v>0</v>
      </c>
      <c r="B13" s="80">
        <f t="shared" si="0"/>
        <v>0</v>
      </c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A14" s="80">
        <v>0.4</v>
      </c>
      <c r="B14" s="80">
        <f t="shared" si="0"/>
        <v>0.38941834230865052</v>
      </c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A15" s="80">
        <v>0.8</v>
      </c>
      <c r="B15" s="80">
        <f t="shared" si="0"/>
        <v>0.71735609089952279</v>
      </c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A16" s="80">
        <v>1.2</v>
      </c>
      <c r="B16" s="80">
        <f t="shared" si="0"/>
        <v>0.93203908596722629</v>
      </c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A17" s="80">
        <v>1.6</v>
      </c>
      <c r="B17" s="80">
        <f t="shared" si="0"/>
        <v>0.99957360304150511</v>
      </c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A18" s="80">
        <v>2</v>
      </c>
      <c r="B18" s="80">
        <f t="shared" si="0"/>
        <v>0.90929742682568171</v>
      </c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A19" s="80">
        <v>2.4</v>
      </c>
      <c r="B19" s="80">
        <f t="shared" si="0"/>
        <v>0.67546318055115095</v>
      </c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A20" s="80">
        <v>2.8</v>
      </c>
      <c r="B20" s="80">
        <f t="shared" si="0"/>
        <v>0.33498815015590511</v>
      </c>
      <c r="H20" s="16"/>
      <c r="I20" s="16"/>
      <c r="J20" s="1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A21" s="80">
        <v>3.2</v>
      </c>
      <c r="B21" s="80">
        <f t="shared" si="0"/>
        <v>-5.8374143427580086E-2</v>
      </c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>
      <c r="A22" s="80">
        <v>3.6</v>
      </c>
      <c r="B22" s="80">
        <f t="shared" si="0"/>
        <v>-0.44252044329485246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A23" s="80">
        <v>4</v>
      </c>
      <c r="B23" s="80">
        <f t="shared" si="0"/>
        <v>-0.7568024953079282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A24" s="80">
        <v>4.4000000000000004</v>
      </c>
      <c r="B24" s="80">
        <f t="shared" si="0"/>
        <v>-0.95160207388951601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8:254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8:254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8:254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8:254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8:254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8:254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8:254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8:254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8:254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8:254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8:254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8:254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8:254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8:254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8:254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8:254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8:254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8:254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8:254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8:254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8:254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8:254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8:254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</sheetData>
  <mergeCells count="1">
    <mergeCell ref="A1:B1"/>
  </mergeCells>
  <pageMargins left="0.78740157499999996" right="0.78740157499999996" top="0.984251969" bottom="0.984251969" header="0.4921259845" footer="0.4921259845"/>
  <pageSetup paperSize="9" orientation="portrait" horizontalDpi="4294967295" verticalDpi="0" r:id="rId1"/>
  <headerFooter alignWithMargins="0">
    <oddHeader>&amp;A</oddHeader>
    <oddFooter>Seite 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4"/>
  <dimension ref="A1:IT56"/>
  <sheetViews>
    <sheetView workbookViewId="0">
      <selection activeCell="F40" sqref="F40"/>
    </sheetView>
  </sheetViews>
  <sheetFormatPr baseColWidth="10" defaultColWidth="11.44140625" defaultRowHeight="13.8"/>
  <cols>
    <col min="1" max="7" width="11.44140625" style="80"/>
    <col min="8" max="10" width="12.33203125" style="80" customWidth="1"/>
    <col min="11" max="16384" width="11.44140625" style="80"/>
  </cols>
  <sheetData>
    <row r="1" spans="1:254" ht="22.95" customHeight="1">
      <c r="A1" s="159" t="s">
        <v>403</v>
      </c>
      <c r="B1" s="159"/>
    </row>
    <row r="2" spans="1:254" ht="13.05" customHeight="1">
      <c r="A2" s="100" t="s">
        <v>401</v>
      </c>
      <c r="B2" s="100" t="s">
        <v>402</v>
      </c>
      <c r="H2" s="6"/>
      <c r="I2" s="6"/>
      <c r="J2" s="1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10" customFormat="1" ht="15.6">
      <c r="A3" s="80">
        <v>-4</v>
      </c>
      <c r="B3" s="80">
        <f>SIN(A3)</f>
        <v>0.7568024953079282</v>
      </c>
      <c r="H3" s="13"/>
      <c r="I3" s="13"/>
      <c r="J3" s="1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254" ht="15.6">
      <c r="A4" s="80">
        <v>-3.6</v>
      </c>
      <c r="B4" s="80">
        <f t="shared" ref="B4:B24" si="0">SIN(A4)</f>
        <v>0.44252044329485246</v>
      </c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>
      <c r="A5" s="80">
        <v>-3.2</v>
      </c>
      <c r="B5" s="80">
        <f t="shared" si="0"/>
        <v>5.8374143427580086E-2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>
      <c r="A6" s="80">
        <v>-2.8</v>
      </c>
      <c r="B6" s="80">
        <f t="shared" si="0"/>
        <v>-0.33498815015590511</v>
      </c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>
      <c r="A7" s="80">
        <v>-2.4</v>
      </c>
      <c r="B7" s="80">
        <f t="shared" si="0"/>
        <v>-0.67546318055115095</v>
      </c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>
      <c r="A8" s="80">
        <v>-2</v>
      </c>
      <c r="B8" s="80">
        <f t="shared" si="0"/>
        <v>-0.90929742682568171</v>
      </c>
      <c r="H8" s="15"/>
      <c r="I8" s="15"/>
      <c r="J8" s="15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>
      <c r="A9" s="80">
        <v>-1.6</v>
      </c>
      <c r="B9" s="80">
        <f t="shared" si="0"/>
        <v>-0.99957360304150511</v>
      </c>
      <c r="H9" s="15"/>
      <c r="I9" s="15"/>
      <c r="J9" s="15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>
      <c r="A10" s="80">
        <v>-1.2</v>
      </c>
      <c r="B10" s="80">
        <f t="shared" si="0"/>
        <v>-0.93203908596722629</v>
      </c>
      <c r="H10" s="15"/>
      <c r="I10" s="15"/>
      <c r="J10" s="15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>
      <c r="A11" s="80">
        <v>-0.8</v>
      </c>
      <c r="B11" s="80">
        <f t="shared" si="0"/>
        <v>-0.71735609089952279</v>
      </c>
      <c r="H11" s="15"/>
      <c r="I11" s="15"/>
      <c r="J11" s="15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>
      <c r="A12" s="80">
        <v>-0.4</v>
      </c>
      <c r="B12" s="80">
        <f t="shared" si="0"/>
        <v>-0.38941834230865052</v>
      </c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>
      <c r="A13" s="80">
        <v>0</v>
      </c>
      <c r="B13" s="80">
        <f t="shared" si="0"/>
        <v>0</v>
      </c>
      <c r="H13" s="16"/>
      <c r="I13" s="16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>
      <c r="A14" s="80">
        <v>0.4</v>
      </c>
      <c r="B14" s="80">
        <f t="shared" si="0"/>
        <v>0.38941834230865052</v>
      </c>
      <c r="H14" s="16"/>
      <c r="I14" s="16"/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>
      <c r="A15" s="80">
        <v>0.8</v>
      </c>
      <c r="B15" s="80">
        <f t="shared" si="0"/>
        <v>0.71735609089952279</v>
      </c>
      <c r="H15" s="16"/>
      <c r="I15" s="16"/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>
      <c r="A16" s="80">
        <v>1.2</v>
      </c>
      <c r="B16" s="80">
        <f t="shared" si="0"/>
        <v>0.93203908596722629</v>
      </c>
      <c r="H16" s="16"/>
      <c r="I16" s="16"/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>
      <c r="A17" s="80">
        <v>1.6</v>
      </c>
      <c r="B17" s="80">
        <f t="shared" si="0"/>
        <v>0.99957360304150511</v>
      </c>
      <c r="H17" s="16"/>
      <c r="I17" s="16"/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>
      <c r="A18" s="80">
        <v>2</v>
      </c>
      <c r="B18" s="80">
        <f t="shared" si="0"/>
        <v>0.90929742682568171</v>
      </c>
      <c r="H18" s="16"/>
      <c r="I18" s="16"/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>
      <c r="A19" s="80">
        <v>2.4</v>
      </c>
      <c r="B19" s="80">
        <f t="shared" si="0"/>
        <v>0.67546318055115095</v>
      </c>
      <c r="H19" s="16"/>
      <c r="I19" s="16"/>
      <c r="J19" s="1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>
      <c r="A20" s="80">
        <v>2.8</v>
      </c>
      <c r="B20" s="80">
        <f t="shared" si="0"/>
        <v>0.33498815015590511</v>
      </c>
      <c r="H20" s="16"/>
      <c r="I20" s="16"/>
      <c r="J20" s="1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>
      <c r="A21" s="80">
        <v>3.2</v>
      </c>
      <c r="B21" s="80">
        <f t="shared" si="0"/>
        <v>-5.8374143427580086E-2</v>
      </c>
      <c r="H21" s="6"/>
      <c r="I21" s="6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>
      <c r="A22" s="80">
        <v>3.6</v>
      </c>
      <c r="B22" s="80">
        <f t="shared" si="0"/>
        <v>-0.44252044329485246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4">
      <c r="A23" s="80">
        <v>4</v>
      </c>
      <c r="B23" s="80">
        <f t="shared" si="0"/>
        <v>-0.7568024953079282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4">
      <c r="A24" s="80">
        <v>4.4000000000000004</v>
      </c>
      <c r="B24" s="80">
        <f t="shared" si="0"/>
        <v>-0.95160207388951601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4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4">
      <c r="D26" s="1"/>
      <c r="E26" s="1"/>
      <c r="F26" s="1"/>
      <c r="G26" s="1"/>
      <c r="H26" s="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4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4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4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4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4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4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8:254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8:254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8:254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8:254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8:254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8:254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8:254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8:254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8:254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8:254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8:254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8:254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8:254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8:254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8:254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8:254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8:254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8:254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8:254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8:254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8:254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8:254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8:254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8:254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</sheetData>
  <mergeCells count="1">
    <mergeCell ref="A1:B1"/>
  </mergeCells>
  <pageMargins left="0.78740157499999996" right="0.78740157499999996" top="0.984251969" bottom="0.984251969" header="0.4921259845" footer="0.4921259845"/>
  <pageSetup paperSize="9" orientation="portrait" horizontalDpi="4294967295" verticalDpi="0" r:id="rId1"/>
  <headerFooter alignWithMargins="0">
    <oddHeader>&amp;A</oddHeader>
    <oddFooter>Seite 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5"/>
  <dimension ref="A1"/>
  <sheetViews>
    <sheetView workbookViewId="0">
      <selection activeCell="F40" sqref="F40"/>
    </sheetView>
  </sheetViews>
  <sheetFormatPr baseColWidth="10" defaultColWidth="11.44140625" defaultRowHeight="13.8"/>
  <cols>
    <col min="1" max="16384" width="11.44140625" style="79"/>
  </cols>
  <sheetData/>
  <phoneticPr fontId="4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6"/>
  <dimension ref="A1:K23"/>
  <sheetViews>
    <sheetView workbookViewId="0">
      <selection activeCell="L14" sqref="L14"/>
    </sheetView>
  </sheetViews>
  <sheetFormatPr baseColWidth="10" defaultRowHeight="13.8"/>
  <cols>
    <col min="1" max="1" width="18.88671875" customWidth="1"/>
    <col min="3" max="3" width="17.44140625" customWidth="1"/>
    <col min="10" max="10" width="18.5546875" customWidth="1"/>
  </cols>
  <sheetData>
    <row r="1" spans="1:10" ht="28.8" customHeight="1">
      <c r="A1" s="25" t="s">
        <v>303</v>
      </c>
    </row>
    <row r="2" spans="1:10" ht="38.4" customHeight="1">
      <c r="E2" s="160" t="s">
        <v>406</v>
      </c>
      <c r="F2" s="160"/>
      <c r="G2" s="160"/>
      <c r="H2" s="160"/>
      <c r="I2" s="160"/>
      <c r="J2" s="160"/>
    </row>
    <row r="3" spans="1:10">
      <c r="E3" s="94"/>
      <c r="F3" s="94"/>
      <c r="G3" s="94"/>
      <c r="H3" s="94"/>
      <c r="I3" s="94"/>
      <c r="J3" s="94"/>
    </row>
    <row r="4" spans="1:10" ht="17.399999999999999">
      <c r="A4" s="89" t="s">
        <v>301</v>
      </c>
      <c r="E4" s="94"/>
      <c r="F4" s="94"/>
      <c r="G4" s="94"/>
      <c r="H4" s="94"/>
      <c r="I4" s="94"/>
      <c r="J4" s="94"/>
    </row>
    <row r="5" spans="1:10">
      <c r="E5" s="94"/>
      <c r="F5" s="94"/>
      <c r="G5" s="94"/>
      <c r="H5" s="94"/>
      <c r="I5" s="94"/>
      <c r="J5" s="94"/>
    </row>
    <row r="6" spans="1:10">
      <c r="A6" s="86" t="s">
        <v>290</v>
      </c>
      <c r="B6" s="87" t="s">
        <v>291</v>
      </c>
      <c r="C6" s="88" t="s">
        <v>292</v>
      </c>
      <c r="E6" s="94"/>
      <c r="F6" s="94"/>
      <c r="G6" s="94"/>
      <c r="H6" s="94"/>
      <c r="I6" s="94"/>
      <c r="J6" s="94"/>
    </row>
    <row r="7" spans="1:10" ht="14.4">
      <c r="A7" s="84" t="s">
        <v>293</v>
      </c>
      <c r="B7" s="90">
        <v>28</v>
      </c>
      <c r="C7" s="85" t="str">
        <f t="shared" ref="C7:C16" si="0">IF(B7&gt;=24,"Bestanden","Nicht bestanden")</f>
        <v>Bestanden</v>
      </c>
      <c r="E7" s="94"/>
      <c r="F7" s="94"/>
      <c r="G7" s="94"/>
      <c r="H7" s="94"/>
      <c r="I7" s="94"/>
      <c r="J7" s="94"/>
    </row>
    <row r="8" spans="1:10" ht="14.4">
      <c r="A8" s="81" t="s">
        <v>294</v>
      </c>
      <c r="B8" s="22">
        <v>33</v>
      </c>
      <c r="C8" s="82" t="str">
        <f t="shared" si="0"/>
        <v>Bestanden</v>
      </c>
      <c r="E8" s="94"/>
      <c r="F8" s="94"/>
      <c r="G8" s="94"/>
      <c r="H8" s="94"/>
      <c r="I8" s="94"/>
      <c r="J8" s="94"/>
    </row>
    <row r="9" spans="1:10" ht="14.4">
      <c r="A9" s="81" t="s">
        <v>295</v>
      </c>
      <c r="B9" s="22">
        <v>24</v>
      </c>
      <c r="C9" s="82" t="str">
        <f t="shared" si="0"/>
        <v>Bestanden</v>
      </c>
      <c r="E9" s="94"/>
      <c r="F9" s="94"/>
      <c r="G9" s="94"/>
      <c r="H9" s="94"/>
      <c r="I9" s="94"/>
      <c r="J9" s="94"/>
    </row>
    <row r="10" spans="1:10" ht="14.4">
      <c r="A10" s="81" t="s">
        <v>296</v>
      </c>
      <c r="B10" s="22">
        <v>27</v>
      </c>
      <c r="C10" s="82" t="str">
        <f t="shared" si="0"/>
        <v>Bestanden</v>
      </c>
      <c r="E10" s="94"/>
      <c r="F10" s="94"/>
      <c r="G10" s="94"/>
      <c r="H10" s="94"/>
      <c r="I10" s="94"/>
      <c r="J10" s="94"/>
    </row>
    <row r="11" spans="1:10" ht="14.4">
      <c r="A11" s="81" t="s">
        <v>297</v>
      </c>
      <c r="B11" s="22">
        <v>21</v>
      </c>
      <c r="C11" s="82" t="str">
        <f t="shared" si="0"/>
        <v>Nicht bestanden</v>
      </c>
      <c r="E11" s="94"/>
      <c r="F11" s="94"/>
      <c r="G11" s="94"/>
      <c r="H11" s="94"/>
      <c r="I11" s="94"/>
      <c r="J11" s="94"/>
    </row>
    <row r="12" spans="1:10" ht="14.4">
      <c r="A12" s="81" t="s">
        <v>91</v>
      </c>
      <c r="B12" s="22">
        <v>29</v>
      </c>
      <c r="C12" s="82" t="str">
        <f t="shared" si="0"/>
        <v>Bestanden</v>
      </c>
      <c r="E12" s="94"/>
      <c r="F12" s="94"/>
      <c r="G12" s="94"/>
      <c r="H12" s="94"/>
      <c r="I12" s="94"/>
      <c r="J12" s="94"/>
    </row>
    <row r="13" spans="1:10" ht="14.4">
      <c r="A13" s="81" t="s">
        <v>298</v>
      </c>
      <c r="B13" s="22">
        <v>30</v>
      </c>
      <c r="C13" s="82" t="str">
        <f t="shared" si="0"/>
        <v>Bestanden</v>
      </c>
      <c r="E13" s="94"/>
      <c r="F13" s="94"/>
      <c r="G13" s="94"/>
      <c r="H13" s="94"/>
      <c r="I13" s="94"/>
      <c r="J13" s="94"/>
    </row>
    <row r="14" spans="1:10" ht="14.4">
      <c r="A14" s="81" t="s">
        <v>299</v>
      </c>
      <c r="B14" s="22">
        <v>32</v>
      </c>
      <c r="C14" s="83" t="s">
        <v>302</v>
      </c>
      <c r="E14" s="94"/>
      <c r="F14" s="94"/>
      <c r="G14" s="94"/>
      <c r="H14" s="94"/>
      <c r="I14" s="94"/>
      <c r="J14" s="94"/>
    </row>
    <row r="15" spans="1:10" ht="14.4">
      <c r="A15" s="81" t="s">
        <v>103</v>
      </c>
      <c r="B15" s="22">
        <v>32</v>
      </c>
      <c r="C15" s="82" t="str">
        <f t="shared" si="0"/>
        <v>Bestanden</v>
      </c>
      <c r="E15" s="94"/>
      <c r="F15" s="94"/>
      <c r="G15" s="94"/>
      <c r="H15" s="94"/>
      <c r="I15" s="94"/>
      <c r="J15" s="94"/>
    </row>
    <row r="16" spans="1:10" ht="14.4">
      <c r="A16" s="81" t="s">
        <v>300</v>
      </c>
      <c r="B16" s="22">
        <v>18</v>
      </c>
      <c r="C16" s="82" t="str">
        <f t="shared" si="0"/>
        <v>Nicht bestanden</v>
      </c>
      <c r="E16" s="94"/>
      <c r="F16" s="94"/>
      <c r="G16" s="94"/>
      <c r="H16" s="94"/>
      <c r="I16" s="94"/>
      <c r="J16" s="94"/>
    </row>
    <row r="17" spans="1:11">
      <c r="E17" s="94"/>
      <c r="F17" s="94"/>
      <c r="G17" s="94"/>
      <c r="H17" s="94"/>
      <c r="I17" s="94"/>
      <c r="J17" s="94"/>
    </row>
    <row r="18" spans="1:11">
      <c r="E18" s="80"/>
      <c r="F18" s="80"/>
      <c r="G18" s="80"/>
      <c r="H18" s="80"/>
      <c r="I18" s="80"/>
      <c r="J18" s="80"/>
      <c r="K18" s="80"/>
    </row>
    <row r="21" spans="1:11" ht="14.4">
      <c r="A21" s="93" t="s">
        <v>304</v>
      </c>
      <c r="B21" t="s">
        <v>305</v>
      </c>
    </row>
    <row r="22" spans="1:11" ht="14.4">
      <c r="A22" s="92" t="s">
        <v>306</v>
      </c>
      <c r="B22" t="s">
        <v>307</v>
      </c>
    </row>
    <row r="23" spans="1:11" ht="14.4">
      <c r="A23" s="91" t="s">
        <v>308</v>
      </c>
      <c r="B23" t="s">
        <v>302</v>
      </c>
    </row>
  </sheetData>
  <mergeCells count="1">
    <mergeCell ref="E2:J2"/>
  </mergeCells>
  <phoneticPr fontId="4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7"/>
  <dimension ref="A1:K30"/>
  <sheetViews>
    <sheetView workbookViewId="0">
      <selection activeCell="C34" sqref="C34"/>
    </sheetView>
  </sheetViews>
  <sheetFormatPr baseColWidth="10" defaultColWidth="20.5546875" defaultRowHeight="13.8"/>
  <cols>
    <col min="1" max="2" width="20.44140625" style="96" customWidth="1"/>
    <col min="3" max="3" width="13.6640625" style="96" bestFit="1" customWidth="1"/>
    <col min="4" max="4" width="31.109375" style="96" bestFit="1" customWidth="1"/>
    <col min="5" max="5" width="6.33203125" style="96" bestFit="1" customWidth="1"/>
    <col min="6" max="6" width="27.109375" style="96" customWidth="1"/>
    <col min="7" max="7" width="11.5546875" style="80" customWidth="1"/>
    <col min="8" max="16384" width="20.5546875" style="80"/>
  </cols>
  <sheetData>
    <row r="1" spans="1:11" ht="22.2" customHeight="1">
      <c r="H1" s="67" t="s">
        <v>400</v>
      </c>
      <c r="I1" s="1"/>
      <c r="J1" s="1"/>
      <c r="K1" s="1"/>
    </row>
    <row r="2" spans="1:11">
      <c r="A2" s="21" t="s">
        <v>309</v>
      </c>
      <c r="B2" s="21" t="s">
        <v>0</v>
      </c>
      <c r="C2" s="80" t="s">
        <v>310</v>
      </c>
      <c r="D2" s="21" t="s">
        <v>311</v>
      </c>
      <c r="E2" s="21" t="s">
        <v>2</v>
      </c>
      <c r="F2" s="21" t="s">
        <v>3</v>
      </c>
      <c r="H2" s="94"/>
      <c r="I2" s="1"/>
      <c r="J2" s="1"/>
      <c r="K2" s="1"/>
    </row>
    <row r="3" spans="1:11">
      <c r="A3" s="95" t="s">
        <v>312</v>
      </c>
      <c r="B3" s="95" t="s">
        <v>313</v>
      </c>
      <c r="C3" s="97">
        <v>28865</v>
      </c>
      <c r="D3" s="98" t="s">
        <v>314</v>
      </c>
      <c r="E3" s="99">
        <v>5020</v>
      </c>
      <c r="F3" s="99" t="s">
        <v>252</v>
      </c>
      <c r="H3" s="94"/>
      <c r="I3" s="1"/>
      <c r="J3" s="1"/>
      <c r="K3" s="1"/>
    </row>
    <row r="4" spans="1:11">
      <c r="A4" s="95" t="s">
        <v>315</v>
      </c>
      <c r="B4" s="95" t="s">
        <v>316</v>
      </c>
      <c r="C4" s="97">
        <v>27675</v>
      </c>
      <c r="D4" s="98" t="s">
        <v>317</v>
      </c>
      <c r="E4" s="99">
        <v>5162</v>
      </c>
      <c r="F4" s="99" t="s">
        <v>318</v>
      </c>
      <c r="H4" s="1"/>
      <c r="I4" s="1"/>
      <c r="J4" s="1"/>
      <c r="K4" s="1"/>
    </row>
    <row r="5" spans="1:11" ht="14.4">
      <c r="A5" s="95" t="s">
        <v>319</v>
      </c>
      <c r="B5" s="95" t="s">
        <v>320</v>
      </c>
      <c r="C5" s="97">
        <v>32097</v>
      </c>
      <c r="D5" s="98" t="s">
        <v>321</v>
      </c>
      <c r="E5" s="99">
        <v>5751</v>
      </c>
      <c r="F5" s="99" t="s">
        <v>322</v>
      </c>
      <c r="H5" s="2"/>
      <c r="I5" s="1"/>
      <c r="J5" s="1"/>
      <c r="K5" s="1"/>
    </row>
    <row r="6" spans="1:11" ht="14.4">
      <c r="A6" s="95" t="s">
        <v>323</v>
      </c>
      <c r="B6" s="95" t="s">
        <v>324</v>
      </c>
      <c r="C6" s="97">
        <v>27996</v>
      </c>
      <c r="D6" s="98" t="s">
        <v>325</v>
      </c>
      <c r="E6" s="99">
        <v>5751</v>
      </c>
      <c r="F6" s="99" t="s">
        <v>326</v>
      </c>
      <c r="H6" s="2"/>
      <c r="I6" s="1"/>
      <c r="J6" s="1"/>
      <c r="K6" s="1"/>
    </row>
    <row r="7" spans="1:11">
      <c r="A7" s="95" t="s">
        <v>327</v>
      </c>
      <c r="B7" s="95" t="s">
        <v>328</v>
      </c>
      <c r="C7" s="97">
        <v>34649</v>
      </c>
      <c r="D7" s="98" t="s">
        <v>329</v>
      </c>
      <c r="E7" s="99">
        <v>5751</v>
      </c>
      <c r="F7" s="99" t="s">
        <v>326</v>
      </c>
      <c r="H7" s="1"/>
      <c r="I7" s="1"/>
      <c r="J7" s="1"/>
      <c r="K7" s="1"/>
    </row>
    <row r="8" spans="1:11">
      <c r="A8" s="95" t="s">
        <v>330</v>
      </c>
      <c r="B8" s="95" t="s">
        <v>331</v>
      </c>
      <c r="C8" s="97">
        <v>30919</v>
      </c>
      <c r="D8" s="98" t="s">
        <v>332</v>
      </c>
      <c r="E8" s="99">
        <v>5751</v>
      </c>
      <c r="F8" s="99" t="s">
        <v>326</v>
      </c>
      <c r="H8" s="1"/>
      <c r="I8" s="1"/>
      <c r="J8" s="1"/>
      <c r="K8" s="1"/>
    </row>
    <row r="9" spans="1:11">
      <c r="A9" s="95" t="s">
        <v>333</v>
      </c>
      <c r="B9" s="95" t="s">
        <v>334</v>
      </c>
      <c r="C9" s="97">
        <v>39340</v>
      </c>
      <c r="D9" s="98" t="s">
        <v>335</v>
      </c>
      <c r="E9" s="99">
        <v>5400</v>
      </c>
      <c r="F9" s="99" t="s">
        <v>336</v>
      </c>
      <c r="H9" s="1"/>
      <c r="I9" s="1"/>
      <c r="J9" s="1"/>
      <c r="K9" s="1"/>
    </row>
    <row r="10" spans="1:11">
      <c r="A10" s="95" t="s">
        <v>337</v>
      </c>
      <c r="B10" s="95" t="s">
        <v>338</v>
      </c>
      <c r="C10" s="97">
        <v>20657</v>
      </c>
      <c r="D10" s="98" t="s">
        <v>317</v>
      </c>
      <c r="E10" s="99">
        <v>5751</v>
      </c>
      <c r="F10" s="99" t="s">
        <v>326</v>
      </c>
      <c r="H10" s="1"/>
      <c r="I10" s="1"/>
      <c r="J10" s="1"/>
      <c r="K10" s="1"/>
    </row>
    <row r="11" spans="1:11">
      <c r="A11" s="95" t="s">
        <v>339</v>
      </c>
      <c r="B11" s="95" t="s">
        <v>340</v>
      </c>
      <c r="C11" s="97">
        <v>27003</v>
      </c>
      <c r="D11" s="98" t="s">
        <v>341</v>
      </c>
      <c r="E11" s="99">
        <v>5700</v>
      </c>
      <c r="F11" s="99" t="s">
        <v>342</v>
      </c>
      <c r="H11" s="1"/>
      <c r="I11" s="1"/>
      <c r="J11" s="1"/>
      <c r="K11" s="1"/>
    </row>
    <row r="12" spans="1:11">
      <c r="A12" s="95" t="s">
        <v>343</v>
      </c>
      <c r="B12" s="95" t="s">
        <v>344</v>
      </c>
      <c r="C12" s="97">
        <v>20513</v>
      </c>
      <c r="D12" s="98" t="s">
        <v>345</v>
      </c>
      <c r="E12" s="99">
        <v>5700</v>
      </c>
      <c r="F12" s="99" t="s">
        <v>342</v>
      </c>
      <c r="H12" s="1"/>
      <c r="I12" s="1"/>
      <c r="J12" s="1"/>
      <c r="K12" s="1"/>
    </row>
    <row r="13" spans="1:11">
      <c r="A13" s="95" t="s">
        <v>346</v>
      </c>
      <c r="B13" s="95" t="s">
        <v>347</v>
      </c>
      <c r="C13" s="97">
        <v>38341</v>
      </c>
      <c r="D13" s="98" t="s">
        <v>348</v>
      </c>
      <c r="E13" s="99">
        <v>5323</v>
      </c>
      <c r="F13" s="99" t="s">
        <v>349</v>
      </c>
      <c r="H13" s="1"/>
      <c r="I13" s="1"/>
      <c r="J13" s="1"/>
      <c r="K13" s="1"/>
    </row>
    <row r="14" spans="1:11">
      <c r="A14" s="95" t="s">
        <v>350</v>
      </c>
      <c r="B14" s="95" t="s">
        <v>351</v>
      </c>
      <c r="C14" s="97">
        <v>21360</v>
      </c>
      <c r="D14" s="98" t="s">
        <v>352</v>
      </c>
      <c r="E14" s="99">
        <v>5323</v>
      </c>
      <c r="F14" s="99" t="s">
        <v>349</v>
      </c>
      <c r="H14" s="1"/>
      <c r="I14" s="1"/>
      <c r="J14" s="1"/>
      <c r="K14" s="1"/>
    </row>
    <row r="15" spans="1:11">
      <c r="A15" s="95" t="s">
        <v>353</v>
      </c>
      <c r="B15" s="95" t="s">
        <v>354</v>
      </c>
      <c r="C15" s="97">
        <v>29413</v>
      </c>
      <c r="D15" s="98" t="s">
        <v>355</v>
      </c>
      <c r="E15" s="99">
        <v>5020</v>
      </c>
      <c r="F15" s="99" t="s">
        <v>252</v>
      </c>
      <c r="H15" s="1"/>
      <c r="I15" s="1"/>
      <c r="J15" s="1"/>
      <c r="K15" s="1"/>
    </row>
    <row r="16" spans="1:11">
      <c r="A16" s="95" t="s">
        <v>356</v>
      </c>
      <c r="B16" s="95" t="s">
        <v>357</v>
      </c>
      <c r="C16" s="97">
        <v>20352</v>
      </c>
      <c r="D16" s="98" t="s">
        <v>358</v>
      </c>
      <c r="E16" s="99">
        <v>5020</v>
      </c>
      <c r="F16" s="99" t="s">
        <v>252</v>
      </c>
      <c r="H16" s="1"/>
      <c r="I16" s="1"/>
      <c r="J16" s="1"/>
      <c r="K16" s="1"/>
    </row>
    <row r="17" spans="1:11">
      <c r="A17" s="95" t="s">
        <v>359</v>
      </c>
      <c r="B17" s="95" t="s">
        <v>316</v>
      </c>
      <c r="C17" s="97">
        <v>39149</v>
      </c>
      <c r="D17" s="98" t="s">
        <v>360</v>
      </c>
      <c r="E17" s="99">
        <v>5020</v>
      </c>
      <c r="F17" s="99" t="s">
        <v>252</v>
      </c>
      <c r="H17" s="1"/>
      <c r="I17" s="1"/>
      <c r="J17" s="1"/>
      <c r="K17" s="1"/>
    </row>
    <row r="18" spans="1:11">
      <c r="A18" s="95" t="s">
        <v>361</v>
      </c>
      <c r="B18" s="95" t="s">
        <v>362</v>
      </c>
      <c r="C18" s="97">
        <v>38110</v>
      </c>
      <c r="D18" s="98" t="s">
        <v>363</v>
      </c>
      <c r="E18" s="99">
        <v>5630</v>
      </c>
      <c r="F18" s="99" t="s">
        <v>364</v>
      </c>
    </row>
    <row r="19" spans="1:11">
      <c r="A19" s="95" t="s">
        <v>327</v>
      </c>
      <c r="B19" s="95" t="s">
        <v>328</v>
      </c>
      <c r="C19" s="97">
        <v>34649</v>
      </c>
      <c r="D19" s="98" t="s">
        <v>329</v>
      </c>
      <c r="E19" s="99">
        <v>5751</v>
      </c>
      <c r="F19" s="99" t="s">
        <v>326</v>
      </c>
    </row>
    <row r="20" spans="1:11">
      <c r="A20" s="95" t="s">
        <v>365</v>
      </c>
      <c r="B20" s="95" t="s">
        <v>366</v>
      </c>
      <c r="C20" s="97">
        <v>34227</v>
      </c>
      <c r="D20" s="98" t="s">
        <v>367</v>
      </c>
      <c r="E20" s="99">
        <v>5020</v>
      </c>
      <c r="F20" s="99" t="s">
        <v>252</v>
      </c>
    </row>
    <row r="21" spans="1:11">
      <c r="A21" s="95" t="s">
        <v>368</v>
      </c>
      <c r="B21" s="95" t="s">
        <v>369</v>
      </c>
      <c r="C21" s="97">
        <v>28251</v>
      </c>
      <c r="D21" s="98" t="s">
        <v>370</v>
      </c>
      <c r="E21" s="99">
        <v>5324</v>
      </c>
      <c r="F21" s="99" t="s">
        <v>371</v>
      </c>
    </row>
    <row r="22" spans="1:11">
      <c r="A22" s="95" t="s">
        <v>372</v>
      </c>
      <c r="B22" s="95" t="s">
        <v>373</v>
      </c>
      <c r="C22" s="97">
        <v>28389</v>
      </c>
      <c r="D22" s="98" t="s">
        <v>374</v>
      </c>
      <c r="E22" s="99">
        <v>4820</v>
      </c>
      <c r="F22" s="99" t="s">
        <v>375</v>
      </c>
    </row>
    <row r="23" spans="1:11">
      <c r="A23" s="95" t="s">
        <v>376</v>
      </c>
      <c r="B23" s="95" t="s">
        <v>31</v>
      </c>
      <c r="C23" s="97">
        <v>20100</v>
      </c>
      <c r="D23" s="98" t="s">
        <v>377</v>
      </c>
      <c r="E23" s="99">
        <v>5700</v>
      </c>
      <c r="F23" s="99" t="s">
        <v>342</v>
      </c>
    </row>
    <row r="24" spans="1:11">
      <c r="A24" s="95" t="s">
        <v>378</v>
      </c>
      <c r="B24" s="95" t="s">
        <v>379</v>
      </c>
      <c r="C24" s="97">
        <v>29366</v>
      </c>
      <c r="D24" s="98" t="s">
        <v>380</v>
      </c>
      <c r="E24" s="99">
        <v>5020</v>
      </c>
      <c r="F24" s="99" t="s">
        <v>252</v>
      </c>
    </row>
    <row r="25" spans="1:11">
      <c r="A25" s="95" t="s">
        <v>381</v>
      </c>
      <c r="B25" s="95" t="s">
        <v>382</v>
      </c>
      <c r="C25" s="97">
        <v>21020</v>
      </c>
      <c r="D25" s="98" t="s">
        <v>383</v>
      </c>
      <c r="E25" s="99">
        <v>5330</v>
      </c>
      <c r="F25" s="99" t="s">
        <v>384</v>
      </c>
    </row>
    <row r="26" spans="1:11">
      <c r="A26" s="95" t="s">
        <v>385</v>
      </c>
      <c r="B26" s="95" t="s">
        <v>338</v>
      </c>
      <c r="C26" s="97">
        <v>24110</v>
      </c>
      <c r="D26" s="98" t="s">
        <v>386</v>
      </c>
      <c r="E26" s="99">
        <v>5400</v>
      </c>
      <c r="F26" s="99" t="s">
        <v>336</v>
      </c>
    </row>
    <row r="27" spans="1:11">
      <c r="A27" s="95" t="s">
        <v>387</v>
      </c>
      <c r="B27" s="95" t="s">
        <v>388</v>
      </c>
      <c r="C27" s="97">
        <v>20194</v>
      </c>
      <c r="D27" s="98" t="s">
        <v>389</v>
      </c>
      <c r="E27" s="99">
        <v>5542</v>
      </c>
      <c r="F27" s="99" t="s">
        <v>390</v>
      </c>
    </row>
    <row r="28" spans="1:11">
      <c r="A28" s="95" t="s">
        <v>391</v>
      </c>
      <c r="B28" s="95" t="s">
        <v>392</v>
      </c>
      <c r="C28" s="97">
        <v>30090</v>
      </c>
      <c r="D28" s="98" t="s">
        <v>393</v>
      </c>
      <c r="E28" s="99">
        <v>5524</v>
      </c>
      <c r="F28" s="99" t="s">
        <v>394</v>
      </c>
    </row>
    <row r="29" spans="1:11">
      <c r="A29" s="95" t="s">
        <v>395</v>
      </c>
      <c r="B29" s="95" t="s">
        <v>320</v>
      </c>
      <c r="C29" s="97">
        <v>39466</v>
      </c>
      <c r="D29" s="98" t="s">
        <v>396</v>
      </c>
      <c r="E29" s="99">
        <v>5201</v>
      </c>
      <c r="F29" s="99" t="s">
        <v>397</v>
      </c>
    </row>
    <row r="30" spans="1:11">
      <c r="A30" s="95" t="s">
        <v>398</v>
      </c>
      <c r="B30" s="95" t="s">
        <v>21</v>
      </c>
      <c r="C30" s="97">
        <v>39064</v>
      </c>
      <c r="D30" s="98" t="s">
        <v>399</v>
      </c>
      <c r="E30" s="99">
        <v>5020</v>
      </c>
      <c r="F30" s="99" t="s">
        <v>252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1"/>
  <dimension ref="A1:B85"/>
  <sheetViews>
    <sheetView zoomScaleNormal="100" workbookViewId="0">
      <selection activeCell="B30" sqref="B30"/>
    </sheetView>
  </sheetViews>
  <sheetFormatPr baseColWidth="10" defaultColWidth="11.44140625" defaultRowHeight="15.6"/>
  <cols>
    <col min="1" max="1" width="28.5546875" style="25" customWidth="1"/>
    <col min="2" max="2" width="98.44140625" style="25" customWidth="1"/>
    <col min="3" max="16384" width="11.44140625" style="25"/>
  </cols>
  <sheetData>
    <row r="1" spans="1:2" ht="69.45" customHeight="1">
      <c r="A1" s="161" t="s">
        <v>289</v>
      </c>
      <c r="B1" s="161"/>
    </row>
    <row r="2" spans="1:2">
      <c r="A2" s="67" t="s">
        <v>287</v>
      </c>
      <c r="B2" s="66" t="s">
        <v>282</v>
      </c>
    </row>
    <row r="3" spans="1:2">
      <c r="A3" s="68" t="s">
        <v>280</v>
      </c>
      <c r="B3" s="25" t="s">
        <v>283</v>
      </c>
    </row>
    <row r="4" spans="1:2" ht="19.8" customHeight="1">
      <c r="A4" s="68" t="s">
        <v>278</v>
      </c>
      <c r="B4" s="25" t="s">
        <v>407</v>
      </c>
    </row>
    <row r="5" spans="1:2" ht="19.8" customHeight="1">
      <c r="A5" s="68" t="s">
        <v>275</v>
      </c>
      <c r="B5" s="25" t="s">
        <v>284</v>
      </c>
    </row>
    <row r="6" spans="1:2" ht="19.8" customHeight="1">
      <c r="A6" s="68" t="s">
        <v>276</v>
      </c>
      <c r="B6" s="25" t="s">
        <v>286</v>
      </c>
    </row>
    <row r="7" spans="1:2" ht="19.8" customHeight="1" thickBot="1">
      <c r="A7" s="62"/>
    </row>
    <row r="8" spans="1:2" ht="21.6" thickTop="1">
      <c r="A8" s="69" t="s">
        <v>410</v>
      </c>
      <c r="B8" s="70"/>
    </row>
    <row r="9" spans="1:2" ht="29.4" customHeight="1">
      <c r="A9" s="76" t="s">
        <v>288</v>
      </c>
      <c r="B9" s="71"/>
    </row>
    <row r="10" spans="1:2" ht="19.8" customHeight="1">
      <c r="A10" s="74" t="s">
        <v>280</v>
      </c>
      <c r="B10" s="72"/>
    </row>
    <row r="11" spans="1:2" ht="19.8" customHeight="1">
      <c r="A11" s="74" t="s">
        <v>278</v>
      </c>
      <c r="B11" s="72"/>
    </row>
    <row r="12" spans="1:2" ht="19.8" customHeight="1">
      <c r="A12" s="74" t="s">
        <v>275</v>
      </c>
      <c r="B12" s="72"/>
    </row>
    <row r="13" spans="1:2" ht="19.8" customHeight="1" thickBot="1">
      <c r="A13" s="75" t="s">
        <v>276</v>
      </c>
      <c r="B13" s="73"/>
    </row>
    <row r="14" spans="1:2" ht="16.8" thickTop="1" thickBot="1">
      <c r="A14" s="62"/>
    </row>
    <row r="15" spans="1:2" ht="21.6" thickTop="1">
      <c r="A15" s="69" t="s">
        <v>410</v>
      </c>
    </row>
    <row r="16" spans="1:2">
      <c r="A16" s="25" t="s">
        <v>411</v>
      </c>
    </row>
    <row r="17" spans="1:1">
      <c r="A17" s="72" t="s">
        <v>414</v>
      </c>
    </row>
    <row r="18" spans="1:1">
      <c r="A18" s="26" t="s">
        <v>417</v>
      </c>
    </row>
    <row r="19" spans="1:1" s="26" customFormat="1">
      <c r="A19" s="72" t="s">
        <v>420</v>
      </c>
    </row>
    <row r="20" spans="1:1" s="26" customFormat="1">
      <c r="A20" s="26" t="s">
        <v>413</v>
      </c>
    </row>
    <row r="21" spans="1:1">
      <c r="A21" s="72" t="s">
        <v>422</v>
      </c>
    </row>
    <row r="22" spans="1:1">
      <c r="A22" s="25" t="s">
        <v>412</v>
      </c>
    </row>
    <row r="23" spans="1:1">
      <c r="A23" s="72" t="s">
        <v>425</v>
      </c>
    </row>
    <row r="65" spans="1:2">
      <c r="A65" s="63" t="s">
        <v>275</v>
      </c>
      <c r="B65" s="64" t="s">
        <v>277</v>
      </c>
    </row>
    <row r="66" spans="1:2">
      <c r="A66" s="65" t="s">
        <v>280</v>
      </c>
      <c r="B66" s="64" t="s">
        <v>281</v>
      </c>
    </row>
    <row r="67" spans="1:2">
      <c r="A67" s="63" t="s">
        <v>276</v>
      </c>
      <c r="B67" s="64" t="s">
        <v>285</v>
      </c>
    </row>
    <row r="68" spans="1:2">
      <c r="A68" s="63" t="s">
        <v>278</v>
      </c>
      <c r="B68" s="64" t="s">
        <v>279</v>
      </c>
    </row>
    <row r="71" spans="1:2">
      <c r="B71" s="25" t="s">
        <v>414</v>
      </c>
    </row>
    <row r="72" spans="1:2">
      <c r="B72" s="25" t="s">
        <v>415</v>
      </c>
    </row>
    <row r="73" spans="1:2">
      <c r="B73" s="25" t="s">
        <v>416</v>
      </c>
    </row>
    <row r="75" spans="1:2">
      <c r="B75" s="25" t="s">
        <v>418</v>
      </c>
    </row>
    <row r="76" spans="1:2">
      <c r="B76" s="25" t="s">
        <v>419</v>
      </c>
    </row>
    <row r="77" spans="1:2">
      <c r="B77" s="25" t="s">
        <v>420</v>
      </c>
    </row>
    <row r="79" spans="1:2">
      <c r="B79" s="25" t="s">
        <v>421</v>
      </c>
    </row>
    <row r="80" spans="1:2">
      <c r="B80" s="25" t="s">
        <v>422</v>
      </c>
    </row>
    <row r="81" spans="2:2">
      <c r="B81" s="25" t="s">
        <v>423</v>
      </c>
    </row>
    <row r="83" spans="2:2">
      <c r="B83" s="25" t="s">
        <v>424</v>
      </c>
    </row>
    <row r="84" spans="2:2">
      <c r="B84" s="25" t="s">
        <v>425</v>
      </c>
    </row>
    <row r="85" spans="2:2">
      <c r="B85" s="25" t="s">
        <v>426</v>
      </c>
    </row>
  </sheetData>
  <mergeCells count="1">
    <mergeCell ref="A1:B1"/>
  </mergeCells>
  <conditionalFormatting sqref="B10:B13">
    <cfRule type="expression" dxfId="9" priority="10">
      <formula>B10=VLOOKUP(A10,$A$65:$B$68,2,0)</formula>
    </cfRule>
  </conditionalFormatting>
  <conditionalFormatting sqref="A17">
    <cfRule type="expression" dxfId="8" priority="9">
      <formula>A17=VLOOKUP(XFD17,$A$65:$B$68,2,0)</formula>
    </cfRule>
    <cfRule type="cellIs" dxfId="7" priority="5" operator="equal">
      <formula>$B$71</formula>
    </cfRule>
  </conditionalFormatting>
  <conditionalFormatting sqref="A21">
    <cfRule type="expression" dxfId="6" priority="8">
      <formula>A21=VLOOKUP(XFD21,$A$65:$B$68,2,0)</formula>
    </cfRule>
    <cfRule type="cellIs" dxfId="5" priority="3" operator="equal">
      <formula>$B$80</formula>
    </cfRule>
  </conditionalFormatting>
  <conditionalFormatting sqref="A23">
    <cfRule type="expression" dxfId="4" priority="7">
      <formula>A23=VLOOKUP(XFD23,$A$65:$B$68,2,0)</formula>
    </cfRule>
    <cfRule type="cellIs" dxfId="3" priority="1" operator="equal">
      <formula>$B$84</formula>
    </cfRule>
  </conditionalFormatting>
  <conditionalFormatting sqref="A19">
    <cfRule type="expression" dxfId="2" priority="6">
      <formula>A19=VLOOKUP(XFD19,$A$65:$B$68,2,0)</formula>
    </cfRule>
    <cfRule type="cellIs" dxfId="1" priority="4" operator="equal">
      <formula>$B$77</formula>
    </cfRule>
    <cfRule type="cellIs" dxfId="0" priority="2" operator="equal">
      <formula>$B$77</formula>
    </cfRule>
  </conditionalFormatting>
  <dataValidations count="5">
    <dataValidation type="list" allowBlank="1" showInputMessage="1" showErrorMessage="1" sqref="B10:B13" xr:uid="{00000000-0002-0000-2400-000000000000}">
      <formula1>$B$65:$B$68</formula1>
    </dataValidation>
    <dataValidation type="list" allowBlank="1" showInputMessage="1" showErrorMessage="1" sqref="A17" xr:uid="{17A8E9F3-EF05-4C70-B76B-31299F45AAB0}">
      <formula1>ZelleA1</formula1>
    </dataValidation>
    <dataValidation type="list" allowBlank="1" showInputMessage="1" showErrorMessage="1" sqref="A19" xr:uid="{BBF6FF95-851D-4837-9049-3115992A4C34}">
      <formula1>Gehezu</formula1>
    </dataValidation>
    <dataValidation type="list" allowBlank="1" showInputMessage="1" showErrorMessage="1" sqref="A21" xr:uid="{D9C260CF-A61C-49A8-9A0B-F8B69D0400F6}">
      <formula1>GehezuTastenk</formula1>
    </dataValidation>
    <dataValidation type="list" allowBlank="1" showInputMessage="1" showErrorMessage="1" sqref="A23" xr:uid="{FD39550E-B660-48D7-AD94-D9749091EFF5}">
      <formula1>Tabelle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H160"/>
  <sheetViews>
    <sheetView showGridLines="0" workbookViewId="0">
      <selection activeCell="H19" sqref="H19"/>
    </sheetView>
  </sheetViews>
  <sheetFormatPr baseColWidth="10" defaultColWidth="11.5546875" defaultRowHeight="14.4"/>
  <cols>
    <col min="1" max="1" width="11.5546875" style="80"/>
    <col min="2" max="2" width="11" style="24" customWidth="1"/>
    <col min="3" max="3" width="17" style="24" customWidth="1"/>
    <col min="4" max="6" width="11" style="24" customWidth="1"/>
    <col min="7" max="7" width="7.88671875" style="24" customWidth="1"/>
    <col min="8" max="8" width="58.88671875" style="21" customWidth="1"/>
    <col min="9" max="16384" width="11.5546875" style="80"/>
  </cols>
  <sheetData>
    <row r="1" spans="1:8">
      <c r="A1" s="80" t="s">
        <v>108</v>
      </c>
    </row>
    <row r="3" spans="1:8">
      <c r="A3" s="108" t="s">
        <v>137</v>
      </c>
      <c r="B3" s="109" t="s">
        <v>0</v>
      </c>
      <c r="C3" s="109" t="s">
        <v>1</v>
      </c>
      <c r="D3" s="109" t="s">
        <v>2</v>
      </c>
      <c r="E3" s="109" t="s">
        <v>3</v>
      </c>
      <c r="F3" s="109" t="s">
        <v>134</v>
      </c>
      <c r="G3" s="109" t="s">
        <v>136</v>
      </c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F9" s="24">
        <v>0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F11" s="24">
        <v>0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111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111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111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F29" s="24">
        <v>0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F36" s="24">
        <v>0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111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F42" s="24">
        <v>0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F63" s="24">
        <v>0</v>
      </c>
      <c r="G63" s="51"/>
    </row>
    <row r="64" spans="1:7">
      <c r="A64" s="80" t="s">
        <v>111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F76" s="24">
        <v>0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F96" s="24">
        <v>0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F108" s="24">
        <v>0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F110" s="24">
        <v>0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111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F120" s="24">
        <v>0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F122" s="24">
        <v>0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111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F130" s="24">
        <v>0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F132" s="24">
        <v>0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F133" s="24">
        <v>0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F137" s="24">
        <v>0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F139" s="24">
        <v>0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F140" s="24">
        <v>0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F143" s="24">
        <v>0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F144" s="24">
        <v>0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F147" s="24">
        <v>0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</row>
    <row r="160" spans="1:7">
      <c r="E160" s="24" t="s">
        <v>107</v>
      </c>
    </row>
  </sheetData>
  <conditionalFormatting sqref="G4:G157">
    <cfRule type="cellIs" dxfId="38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H160"/>
  <sheetViews>
    <sheetView workbookViewId="0">
      <selection activeCell="H9" sqref="H9"/>
    </sheetView>
  </sheetViews>
  <sheetFormatPr baseColWidth="10" defaultColWidth="11.5546875" defaultRowHeight="14.4"/>
  <cols>
    <col min="1" max="1" width="11.5546875" style="80"/>
    <col min="2" max="2" width="11" style="24" customWidth="1"/>
    <col min="3" max="3" width="17" style="24" customWidth="1"/>
    <col min="4" max="6" width="11" style="24" customWidth="1"/>
    <col min="7" max="7" width="7.88671875" style="24" customWidth="1"/>
    <col min="8" max="8" width="58.88671875" style="21" customWidth="1"/>
    <col min="9" max="16384" width="11.5546875" style="80"/>
  </cols>
  <sheetData>
    <row r="1" spans="1:8">
      <c r="A1" s="80" t="s">
        <v>108</v>
      </c>
    </row>
    <row r="3" spans="1:8" s="108" customFormat="1">
      <c r="A3" s="109" t="s">
        <v>137</v>
      </c>
      <c r="B3" s="109" t="s">
        <v>0</v>
      </c>
      <c r="C3" s="109" t="s">
        <v>1</v>
      </c>
      <c r="D3" s="109" t="s">
        <v>2</v>
      </c>
      <c r="E3" s="109" t="s">
        <v>3</v>
      </c>
      <c r="F3" s="109" t="s">
        <v>134</v>
      </c>
      <c r="G3" s="109" t="s">
        <v>136</v>
      </c>
      <c r="H3" s="110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F9" s="24">
        <v>0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F11" s="24">
        <v>0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111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111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111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F29" s="24">
        <v>0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F36" s="24">
        <v>0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111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F42" s="24">
        <v>0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F63" s="24">
        <v>0</v>
      </c>
      <c r="G63" s="51"/>
    </row>
    <row r="64" spans="1:7">
      <c r="A64" s="80" t="s">
        <v>111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F76" s="24">
        <v>0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F96" s="24">
        <v>0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F108" s="24">
        <v>0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F110" s="24">
        <v>0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111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F120" s="24">
        <v>0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F122" s="24">
        <v>0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111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F130" s="24">
        <v>0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F132" s="24">
        <v>0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F133" s="24">
        <v>0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F137" s="24">
        <v>0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F139" s="24">
        <v>0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F140" s="24">
        <v>0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F143" s="24">
        <v>0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F144" s="24">
        <v>0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F147" s="24">
        <v>0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</row>
    <row r="160" spans="1:7">
      <c r="E160" s="24" t="s">
        <v>107</v>
      </c>
    </row>
  </sheetData>
  <conditionalFormatting sqref="G4:G157">
    <cfRule type="cellIs" dxfId="37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H160"/>
  <sheetViews>
    <sheetView workbookViewId="0">
      <selection activeCell="H21" sqref="H21"/>
    </sheetView>
  </sheetViews>
  <sheetFormatPr baseColWidth="10" defaultColWidth="11.5546875" defaultRowHeight="14.4"/>
  <cols>
    <col min="1" max="1" width="11.5546875" style="80"/>
    <col min="2" max="2" width="11" style="24" customWidth="1"/>
    <col min="3" max="3" width="14.5546875" style="24" customWidth="1"/>
    <col min="4" max="4" width="11" style="24" customWidth="1"/>
    <col min="5" max="5" width="6.5546875" style="24" customWidth="1"/>
    <col min="6" max="6" width="11" style="24" customWidth="1"/>
    <col min="7" max="7" width="7.88671875" style="24" customWidth="1"/>
    <col min="8" max="8" width="58.88671875" style="21" customWidth="1"/>
    <col min="9" max="16384" width="11.5546875" style="80"/>
  </cols>
  <sheetData>
    <row r="1" spans="1:8">
      <c r="A1" s="80" t="s">
        <v>108</v>
      </c>
    </row>
    <row r="3" spans="1:8" s="108" customFormat="1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07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F9" s="24">
        <v>0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F11" s="24">
        <v>0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111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111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111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F29" s="24">
        <v>0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F36" s="24">
        <v>0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111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F42" s="24">
        <v>0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F63" s="24">
        <v>0</v>
      </c>
      <c r="G63" s="51"/>
    </row>
    <row r="64" spans="1:7">
      <c r="A64" s="80" t="s">
        <v>111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F76" s="24">
        <v>0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F96" s="24">
        <v>0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F108" s="24">
        <v>0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F110" s="24">
        <v>0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111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F120" s="24">
        <v>0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F122" s="24">
        <v>0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111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F130" s="24">
        <v>0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F132" s="24">
        <v>0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F133" s="24">
        <v>0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F137" s="24">
        <v>0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F139" s="24">
        <v>0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F140" s="24">
        <v>0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F143" s="24">
        <v>0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F144" s="24">
        <v>0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F147" s="24">
        <v>0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</row>
    <row r="160" spans="1:7">
      <c r="E160" s="24" t="s">
        <v>107</v>
      </c>
    </row>
  </sheetData>
  <conditionalFormatting sqref="G4:G157">
    <cfRule type="cellIs" dxfId="36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H160"/>
  <sheetViews>
    <sheetView workbookViewId="0">
      <selection activeCell="H7" sqref="H7"/>
    </sheetView>
  </sheetViews>
  <sheetFormatPr baseColWidth="10" defaultColWidth="11.5546875" defaultRowHeight="14.4"/>
  <cols>
    <col min="1" max="1" width="9.33203125" style="80" bestFit="1" customWidth="1"/>
    <col min="2" max="2" width="12.88671875" style="24" bestFit="1" customWidth="1"/>
    <col min="3" max="3" width="20.33203125" style="24" bestFit="1" customWidth="1"/>
    <col min="4" max="4" width="5" style="24" bestFit="1" customWidth="1"/>
    <col min="5" max="5" width="12" style="24" bestFit="1" customWidth="1"/>
    <col min="6" max="6" width="8.88671875" style="24" bestFit="1" customWidth="1"/>
    <col min="7" max="7" width="7.88671875" style="24" customWidth="1"/>
    <col min="8" max="8" width="58.88671875" style="21" customWidth="1"/>
    <col min="9" max="16384" width="11.5546875" style="80"/>
  </cols>
  <sheetData>
    <row r="1" spans="1:8">
      <c r="A1" s="80" t="s">
        <v>108</v>
      </c>
    </row>
    <row r="3" spans="1:8" s="108" customFormat="1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07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F9" s="24">
        <v>0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F11" s="24">
        <v>0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111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111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111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F29" s="24">
        <v>0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F36" s="24">
        <v>0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111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F42" s="24">
        <v>0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F63" s="24">
        <v>0</v>
      </c>
      <c r="G63" s="51"/>
    </row>
    <row r="64" spans="1:7">
      <c r="A64" s="80" t="s">
        <v>111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F76" s="24">
        <v>0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F96" s="24">
        <v>0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F108" s="24">
        <v>0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F110" s="24">
        <v>0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111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F120" s="24">
        <v>0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F122" s="24">
        <v>0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111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F130" s="24">
        <v>0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F132" s="24">
        <v>0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F133" s="24">
        <v>0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F137" s="24">
        <v>0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F139" s="24">
        <v>0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F140" s="24">
        <v>0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F143" s="24">
        <v>0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F144" s="24">
        <v>0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F147" s="24">
        <v>0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</row>
    <row r="160" spans="1:7">
      <c r="E160" s="24" t="s">
        <v>107</v>
      </c>
    </row>
  </sheetData>
  <conditionalFormatting sqref="G4:G157">
    <cfRule type="cellIs" dxfId="35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H160"/>
  <sheetViews>
    <sheetView workbookViewId="0">
      <selection activeCell="H8" sqref="H8"/>
    </sheetView>
  </sheetViews>
  <sheetFormatPr baseColWidth="10" defaultColWidth="11.5546875" defaultRowHeight="14.4"/>
  <cols>
    <col min="1" max="1" width="9.33203125" style="80" bestFit="1" customWidth="1"/>
    <col min="2" max="2" width="12.88671875" style="24" bestFit="1" customWidth="1"/>
    <col min="3" max="3" width="20.33203125" style="24" bestFit="1" customWidth="1"/>
    <col min="4" max="4" width="6.44140625" style="24" bestFit="1" customWidth="1"/>
    <col min="5" max="5" width="12" style="24" bestFit="1" customWidth="1"/>
    <col min="6" max="6" width="8.88671875" style="24" bestFit="1" customWidth="1"/>
    <col min="7" max="7" width="10" style="24" customWidth="1"/>
    <col min="8" max="8" width="58.88671875" style="21" customWidth="1"/>
    <col min="9" max="16384" width="11.5546875" style="80"/>
  </cols>
  <sheetData>
    <row r="1" spans="1:8">
      <c r="A1" s="80" t="s">
        <v>108</v>
      </c>
    </row>
    <row r="3" spans="1:8" s="108" customFormat="1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07" t="s">
        <v>136</v>
      </c>
      <c r="H3" s="111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80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F9" s="24">
        <v>0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F11" s="24">
        <v>0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111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111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111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F29" s="24">
        <v>0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F36" s="24">
        <v>0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111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F42" s="24">
        <v>0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F63" s="24">
        <v>0</v>
      </c>
      <c r="G63" s="51"/>
    </row>
    <row r="64" spans="1:7">
      <c r="A64" s="80" t="s">
        <v>111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F76" s="24">
        <v>0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F96" s="24">
        <v>0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F108" s="24">
        <v>0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F110" s="24">
        <v>0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111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F120" s="24">
        <v>0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F122" s="24">
        <v>0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111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F130" s="24">
        <v>0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F132" s="24">
        <v>0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F133" s="24">
        <v>0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F137" s="24">
        <v>0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F139" s="24">
        <v>0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F140" s="24">
        <v>0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F143" s="24">
        <v>0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F144" s="24">
        <v>0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F147" s="24">
        <v>0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</row>
    <row r="160" spans="1:7">
      <c r="E160" s="24" t="s">
        <v>107</v>
      </c>
    </row>
  </sheetData>
  <conditionalFormatting sqref="G4:G157">
    <cfRule type="cellIs" dxfId="34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H160"/>
  <sheetViews>
    <sheetView workbookViewId="0">
      <selection activeCell="H7" sqref="H7"/>
    </sheetView>
  </sheetViews>
  <sheetFormatPr baseColWidth="10" defaultColWidth="11.5546875" defaultRowHeight="14.4"/>
  <cols>
    <col min="1" max="1" width="11.88671875" style="80" customWidth="1"/>
    <col min="2" max="2" width="12.88671875" style="24" bestFit="1" customWidth="1"/>
    <col min="3" max="3" width="20.33203125" style="24" bestFit="1" customWidth="1"/>
    <col min="4" max="4" width="6.44140625" style="24" bestFit="1" customWidth="1"/>
    <col min="5" max="5" width="12" style="24" bestFit="1" customWidth="1"/>
    <col min="6" max="6" width="8.88671875" style="24" bestFit="1" customWidth="1"/>
    <col min="7" max="7" width="12.6640625" style="24" customWidth="1"/>
    <col min="8" max="8" width="58.88671875" style="21" customWidth="1"/>
    <col min="9" max="16384" width="11.5546875" style="80"/>
  </cols>
  <sheetData>
    <row r="1" spans="1:8" ht="46.2">
      <c r="A1" s="133" t="s">
        <v>108</v>
      </c>
    </row>
    <row r="3" spans="1:8">
      <c r="A3" s="106" t="s">
        <v>137</v>
      </c>
      <c r="B3" s="107" t="s">
        <v>0</v>
      </c>
      <c r="C3" s="107" t="s">
        <v>1</v>
      </c>
      <c r="D3" s="107" t="s">
        <v>2</v>
      </c>
      <c r="E3" s="107" t="s">
        <v>3</v>
      </c>
      <c r="F3" s="107" t="s">
        <v>134</v>
      </c>
      <c r="G3" s="132" t="s">
        <v>136</v>
      </c>
      <c r="H3" s="105"/>
    </row>
    <row r="4" spans="1:8">
      <c r="A4" s="80" t="s">
        <v>110</v>
      </c>
      <c r="B4" s="24" t="s">
        <v>39</v>
      </c>
      <c r="C4" s="24" t="s">
        <v>191</v>
      </c>
      <c r="D4" s="24">
        <v>5020</v>
      </c>
      <c r="E4" s="24" t="s">
        <v>252</v>
      </c>
      <c r="F4" s="24">
        <v>50</v>
      </c>
      <c r="G4" s="51"/>
      <c r="H4" s="80"/>
    </row>
    <row r="5" spans="1:8">
      <c r="A5" s="80" t="s">
        <v>32</v>
      </c>
      <c r="B5" s="24" t="s">
        <v>143</v>
      </c>
      <c r="C5" s="24" t="s">
        <v>70</v>
      </c>
      <c r="D5" s="24">
        <v>5020</v>
      </c>
      <c r="E5" s="24" t="s">
        <v>252</v>
      </c>
      <c r="F5" s="24">
        <v>60</v>
      </c>
      <c r="G5" s="51"/>
      <c r="H5" s="80"/>
    </row>
    <row r="6" spans="1:8">
      <c r="A6" s="80" t="s">
        <v>97</v>
      </c>
      <c r="B6" s="24" t="s">
        <v>65</v>
      </c>
      <c r="C6" s="24" t="s">
        <v>192</v>
      </c>
      <c r="D6" s="24">
        <v>5020</v>
      </c>
      <c r="E6" s="24" t="s">
        <v>252</v>
      </c>
      <c r="F6" s="24">
        <v>70</v>
      </c>
      <c r="G6" s="51"/>
      <c r="H6" s="80"/>
    </row>
    <row r="7" spans="1:8">
      <c r="A7" s="80" t="s">
        <v>105</v>
      </c>
      <c r="B7" s="24" t="s">
        <v>6</v>
      </c>
      <c r="C7" s="24" t="s">
        <v>128</v>
      </c>
      <c r="D7" s="24">
        <v>5020</v>
      </c>
      <c r="E7" s="24" t="s">
        <v>252</v>
      </c>
      <c r="F7" s="24">
        <v>100</v>
      </c>
      <c r="G7" s="51"/>
      <c r="H7" s="80"/>
    </row>
    <row r="8" spans="1:8">
      <c r="A8" s="80" t="s">
        <v>113</v>
      </c>
      <c r="B8" s="24" t="s">
        <v>57</v>
      </c>
      <c r="C8" s="24" t="s">
        <v>133</v>
      </c>
      <c r="D8" s="24">
        <v>5020</v>
      </c>
      <c r="E8" s="24" t="s">
        <v>252</v>
      </c>
      <c r="F8" s="24">
        <v>60</v>
      </c>
      <c r="G8" s="51"/>
      <c r="H8" s="113"/>
    </row>
    <row r="9" spans="1:8">
      <c r="A9" s="80" t="s">
        <v>32</v>
      </c>
      <c r="B9" s="24" t="s">
        <v>33</v>
      </c>
      <c r="C9" s="24" t="s">
        <v>130</v>
      </c>
      <c r="D9" s="24">
        <v>5020</v>
      </c>
      <c r="E9" s="24" t="s">
        <v>252</v>
      </c>
      <c r="F9" s="24">
        <v>0</v>
      </c>
      <c r="G9" s="51"/>
      <c r="H9" s="80"/>
    </row>
    <row r="10" spans="1:8">
      <c r="A10" s="80" t="s">
        <v>103</v>
      </c>
      <c r="B10" s="24" t="s">
        <v>35</v>
      </c>
      <c r="C10" s="24" t="s">
        <v>154</v>
      </c>
      <c r="D10" s="24">
        <v>5020</v>
      </c>
      <c r="E10" s="24" t="s">
        <v>252</v>
      </c>
      <c r="F10" s="24">
        <v>100</v>
      </c>
      <c r="G10" s="51"/>
      <c r="H10" s="80"/>
    </row>
    <row r="11" spans="1:8">
      <c r="A11" s="80" t="s">
        <v>32</v>
      </c>
      <c r="B11" s="24" t="s">
        <v>35</v>
      </c>
      <c r="C11" s="24" t="s">
        <v>129</v>
      </c>
      <c r="D11" s="24">
        <v>5020</v>
      </c>
      <c r="E11" s="24" t="s">
        <v>252</v>
      </c>
      <c r="F11" s="24">
        <v>0</v>
      </c>
      <c r="G11" s="51"/>
      <c r="H11" s="80"/>
    </row>
    <row r="12" spans="1:8">
      <c r="A12" s="80" t="s">
        <v>91</v>
      </c>
      <c r="B12" s="24" t="s">
        <v>35</v>
      </c>
      <c r="C12" s="24" t="s">
        <v>227</v>
      </c>
      <c r="D12" s="24">
        <v>5020</v>
      </c>
      <c r="E12" s="24" t="s">
        <v>252</v>
      </c>
      <c r="F12" s="24">
        <v>50</v>
      </c>
      <c r="G12" s="51"/>
      <c r="H12" s="80"/>
    </row>
    <row r="13" spans="1:8">
      <c r="A13" s="80" t="s">
        <v>111</v>
      </c>
      <c r="B13" s="24" t="s">
        <v>35</v>
      </c>
      <c r="C13" s="24" t="s">
        <v>42</v>
      </c>
      <c r="D13" s="24">
        <v>5020</v>
      </c>
      <c r="E13" s="24" t="s">
        <v>252</v>
      </c>
      <c r="F13" s="24">
        <v>50</v>
      </c>
      <c r="G13" s="51"/>
      <c r="H13" s="80"/>
    </row>
    <row r="14" spans="1:8">
      <c r="A14" s="80" t="s">
        <v>113</v>
      </c>
      <c r="B14" s="24" t="s">
        <v>59</v>
      </c>
      <c r="C14" s="24" t="s">
        <v>194</v>
      </c>
      <c r="D14" s="24">
        <v>5020</v>
      </c>
      <c r="E14" s="24" t="s">
        <v>252</v>
      </c>
      <c r="F14" s="24">
        <v>60</v>
      </c>
      <c r="G14" s="51"/>
      <c r="H14" s="80"/>
    </row>
    <row r="15" spans="1:8">
      <c r="A15" s="80" t="s">
        <v>63</v>
      </c>
      <c r="B15" s="24" t="s">
        <v>66</v>
      </c>
      <c r="C15" s="24" t="s">
        <v>213</v>
      </c>
      <c r="D15" s="24">
        <v>5020</v>
      </c>
      <c r="E15" s="24" t="s">
        <v>252</v>
      </c>
      <c r="F15" s="24">
        <v>60</v>
      </c>
      <c r="G15" s="51"/>
      <c r="H15" s="80"/>
    </row>
    <row r="16" spans="1:8">
      <c r="A16" s="80" t="s">
        <v>63</v>
      </c>
      <c r="B16" s="24" t="s">
        <v>67</v>
      </c>
      <c r="C16" s="24" t="s">
        <v>68</v>
      </c>
      <c r="D16" s="24">
        <v>5020</v>
      </c>
      <c r="E16" s="24" t="s">
        <v>252</v>
      </c>
      <c r="F16" s="24">
        <v>60</v>
      </c>
      <c r="G16" s="51"/>
      <c r="H16" s="80"/>
    </row>
    <row r="17" spans="1:8">
      <c r="A17" s="80" t="s">
        <v>123</v>
      </c>
      <c r="B17" s="24" t="s">
        <v>43</v>
      </c>
      <c r="C17" s="24" t="s">
        <v>185</v>
      </c>
      <c r="D17" s="24">
        <v>5020</v>
      </c>
      <c r="E17" s="24" t="s">
        <v>252</v>
      </c>
      <c r="F17" s="24">
        <v>60</v>
      </c>
      <c r="G17" s="51"/>
      <c r="H17" s="80"/>
    </row>
    <row r="18" spans="1:8">
      <c r="A18" s="80" t="s">
        <v>123</v>
      </c>
      <c r="B18" s="24" t="s">
        <v>43</v>
      </c>
      <c r="C18" s="24" t="s">
        <v>228</v>
      </c>
      <c r="D18" s="24">
        <v>5020</v>
      </c>
      <c r="E18" s="24" t="s">
        <v>252</v>
      </c>
      <c r="F18" s="24">
        <v>60</v>
      </c>
      <c r="G18" s="51"/>
      <c r="H18" s="80"/>
    </row>
    <row r="19" spans="1:8">
      <c r="A19" s="80" t="s">
        <v>111</v>
      </c>
      <c r="B19" s="24" t="s">
        <v>43</v>
      </c>
      <c r="C19" s="24" t="s">
        <v>246</v>
      </c>
      <c r="D19" s="24">
        <v>5020</v>
      </c>
      <c r="E19" s="24" t="s">
        <v>252</v>
      </c>
      <c r="F19" s="24">
        <v>50</v>
      </c>
      <c r="G19" s="51"/>
      <c r="H19" s="80"/>
    </row>
    <row r="20" spans="1:8">
      <c r="A20" s="80" t="s">
        <v>32</v>
      </c>
      <c r="B20" s="24" t="s">
        <v>253</v>
      </c>
      <c r="C20" s="24" t="s">
        <v>131</v>
      </c>
      <c r="D20" s="24">
        <v>5020</v>
      </c>
      <c r="E20" s="24" t="s">
        <v>252</v>
      </c>
      <c r="F20" s="24">
        <v>60</v>
      </c>
      <c r="G20" s="51"/>
      <c r="H20" s="80"/>
    </row>
    <row r="21" spans="1:8">
      <c r="A21" s="80" t="s">
        <v>32</v>
      </c>
      <c r="B21" s="24" t="s">
        <v>254</v>
      </c>
      <c r="C21" s="24" t="s">
        <v>69</v>
      </c>
      <c r="D21" s="24">
        <v>5020</v>
      </c>
      <c r="E21" s="24" t="s">
        <v>252</v>
      </c>
      <c r="F21" s="24">
        <v>60</v>
      </c>
      <c r="G21" s="51"/>
      <c r="H21" s="80"/>
    </row>
    <row r="22" spans="1:8">
      <c r="A22" s="80" t="s">
        <v>32</v>
      </c>
      <c r="B22" s="24" t="s">
        <v>30</v>
      </c>
      <c r="C22" s="24" t="s">
        <v>217</v>
      </c>
      <c r="D22" s="24">
        <v>5020</v>
      </c>
      <c r="E22" s="24" t="s">
        <v>252</v>
      </c>
      <c r="F22" s="24">
        <v>60</v>
      </c>
      <c r="G22" s="51"/>
      <c r="H22" s="80"/>
    </row>
    <row r="23" spans="1:8">
      <c r="A23" s="80" t="s">
        <v>91</v>
      </c>
      <c r="B23" s="24" t="s">
        <v>40</v>
      </c>
      <c r="C23" s="24" t="s">
        <v>156</v>
      </c>
      <c r="D23" s="24">
        <v>5020</v>
      </c>
      <c r="E23" s="24" t="s">
        <v>252</v>
      </c>
      <c r="F23" s="24">
        <v>50</v>
      </c>
      <c r="G23" s="51"/>
      <c r="H23" s="80"/>
    </row>
    <row r="24" spans="1:8">
      <c r="A24" s="80" t="s">
        <v>32</v>
      </c>
      <c r="B24" s="24" t="s">
        <v>121</v>
      </c>
      <c r="C24" s="24" t="s">
        <v>132</v>
      </c>
      <c r="D24" s="24">
        <v>5020</v>
      </c>
      <c r="E24" s="24" t="s">
        <v>252</v>
      </c>
      <c r="F24" s="24">
        <v>60</v>
      </c>
      <c r="G24" s="51"/>
      <c r="H24" s="80"/>
    </row>
    <row r="25" spans="1:8">
      <c r="A25" s="80" t="s">
        <v>115</v>
      </c>
      <c r="B25" s="24" t="s">
        <v>121</v>
      </c>
      <c r="C25" s="24" t="s">
        <v>87</v>
      </c>
      <c r="D25" s="24">
        <v>5020</v>
      </c>
      <c r="E25" s="24" t="s">
        <v>252</v>
      </c>
      <c r="F25" s="24">
        <v>70</v>
      </c>
      <c r="G25" s="51"/>
      <c r="H25" s="80"/>
    </row>
    <row r="26" spans="1:8">
      <c r="A26" s="80" t="s">
        <v>63</v>
      </c>
      <c r="B26" s="24" t="s">
        <v>142</v>
      </c>
      <c r="C26" s="24" t="s">
        <v>132</v>
      </c>
      <c r="D26" s="24">
        <v>5020</v>
      </c>
      <c r="E26" s="24" t="s">
        <v>252</v>
      </c>
      <c r="F26" s="24">
        <v>60</v>
      </c>
      <c r="G26" s="51"/>
      <c r="H26" s="80"/>
    </row>
    <row r="27" spans="1:8">
      <c r="A27" s="80" t="s">
        <v>103</v>
      </c>
      <c r="B27" s="24" t="s">
        <v>20</v>
      </c>
      <c r="C27" s="24" t="s">
        <v>216</v>
      </c>
      <c r="D27" s="24">
        <v>5020</v>
      </c>
      <c r="E27" s="24" t="s">
        <v>252</v>
      </c>
      <c r="F27" s="24">
        <v>100</v>
      </c>
      <c r="G27" s="51"/>
      <c r="H27" s="80"/>
    </row>
    <row r="28" spans="1:8">
      <c r="A28" s="80" t="s">
        <v>111</v>
      </c>
      <c r="B28" s="24" t="s">
        <v>30</v>
      </c>
      <c r="C28" s="24" t="s">
        <v>229</v>
      </c>
      <c r="D28" s="24">
        <v>5020</v>
      </c>
      <c r="E28" s="24" t="s">
        <v>252</v>
      </c>
      <c r="F28" s="24">
        <v>50</v>
      </c>
      <c r="G28" s="51"/>
      <c r="H28" s="80"/>
    </row>
    <row r="29" spans="1:8">
      <c r="A29" s="80" t="s">
        <v>109</v>
      </c>
      <c r="B29" s="24" t="s">
        <v>30</v>
      </c>
      <c r="C29" s="24" t="s">
        <v>242</v>
      </c>
      <c r="D29" s="24">
        <v>5020</v>
      </c>
      <c r="E29" s="24" t="s">
        <v>252</v>
      </c>
      <c r="F29" s="24">
        <v>0</v>
      </c>
      <c r="G29" s="51"/>
    </row>
    <row r="30" spans="1:8">
      <c r="A30" s="80" t="s">
        <v>63</v>
      </c>
      <c r="B30" s="24" t="s">
        <v>60</v>
      </c>
      <c r="C30" s="24" t="s">
        <v>61</v>
      </c>
      <c r="D30" s="24">
        <v>5020</v>
      </c>
      <c r="E30" s="24" t="s">
        <v>252</v>
      </c>
      <c r="F30" s="24">
        <v>60</v>
      </c>
      <c r="G30" s="51"/>
    </row>
    <row r="31" spans="1:8">
      <c r="A31" s="80" t="s">
        <v>32</v>
      </c>
      <c r="B31" s="24" t="s">
        <v>71</v>
      </c>
      <c r="C31" s="24" t="s">
        <v>72</v>
      </c>
      <c r="D31" s="24">
        <v>5020</v>
      </c>
      <c r="E31" s="24" t="s">
        <v>252</v>
      </c>
      <c r="F31" s="24">
        <v>60</v>
      </c>
      <c r="G31" s="51"/>
    </row>
    <row r="32" spans="1:8">
      <c r="A32" s="80" t="s">
        <v>103</v>
      </c>
      <c r="B32" s="24" t="s">
        <v>17</v>
      </c>
      <c r="C32" s="24" t="s">
        <v>189</v>
      </c>
      <c r="D32" s="24">
        <v>5020</v>
      </c>
      <c r="E32" s="24" t="s">
        <v>252</v>
      </c>
      <c r="F32" s="24">
        <v>100</v>
      </c>
      <c r="G32" s="51"/>
    </row>
    <row r="33" spans="1:7">
      <c r="A33" s="80" t="s">
        <v>91</v>
      </c>
      <c r="B33" s="24" t="s">
        <v>9</v>
      </c>
      <c r="C33" s="24" t="s">
        <v>157</v>
      </c>
      <c r="D33" s="24">
        <v>5020</v>
      </c>
      <c r="E33" s="24" t="s">
        <v>252</v>
      </c>
      <c r="F33" s="24">
        <v>50</v>
      </c>
      <c r="G33" s="51"/>
    </row>
    <row r="34" spans="1:7">
      <c r="A34" s="80" t="s">
        <v>110</v>
      </c>
      <c r="B34" s="24" t="s">
        <v>9</v>
      </c>
      <c r="C34" s="24" t="s">
        <v>158</v>
      </c>
      <c r="D34" s="24">
        <v>5020</v>
      </c>
      <c r="E34" s="24" t="s">
        <v>252</v>
      </c>
      <c r="F34" s="24">
        <v>50</v>
      </c>
      <c r="G34" s="51"/>
    </row>
    <row r="35" spans="1:7">
      <c r="A35" s="80" t="s">
        <v>105</v>
      </c>
      <c r="B35" s="24" t="s">
        <v>9</v>
      </c>
      <c r="C35" s="24" t="s">
        <v>208</v>
      </c>
      <c r="D35" s="24">
        <v>5020</v>
      </c>
      <c r="E35" s="24" t="s">
        <v>252</v>
      </c>
      <c r="F35" s="24">
        <v>100</v>
      </c>
      <c r="G35" s="51"/>
    </row>
    <row r="36" spans="1:7">
      <c r="A36" s="80" t="s">
        <v>32</v>
      </c>
      <c r="B36" s="24" t="s">
        <v>9</v>
      </c>
      <c r="C36" s="24" t="s">
        <v>211</v>
      </c>
      <c r="D36" s="24">
        <v>5020</v>
      </c>
      <c r="E36" s="24" t="s">
        <v>252</v>
      </c>
      <c r="F36" s="24">
        <v>0</v>
      </c>
      <c r="G36" s="51"/>
    </row>
    <row r="37" spans="1:7">
      <c r="A37" s="80" t="s">
        <v>112</v>
      </c>
      <c r="B37" s="24" t="s">
        <v>9</v>
      </c>
      <c r="C37" s="24" t="s">
        <v>230</v>
      </c>
      <c r="D37" s="24">
        <v>5020</v>
      </c>
      <c r="E37" s="24" t="s">
        <v>252</v>
      </c>
      <c r="F37" s="24">
        <v>50</v>
      </c>
      <c r="G37" s="51"/>
    </row>
    <row r="38" spans="1:7">
      <c r="A38" s="80" t="s">
        <v>32</v>
      </c>
      <c r="B38" s="24" t="s">
        <v>73</v>
      </c>
      <c r="C38" s="24" t="s">
        <v>131</v>
      </c>
      <c r="D38" s="24">
        <v>5020</v>
      </c>
      <c r="E38" s="24" t="s">
        <v>252</v>
      </c>
      <c r="F38" s="24">
        <v>60</v>
      </c>
      <c r="G38" s="51"/>
    </row>
    <row r="39" spans="1:7">
      <c r="A39" s="80" t="s">
        <v>32</v>
      </c>
      <c r="B39" s="24" t="s">
        <v>73</v>
      </c>
      <c r="C39" s="24" t="s">
        <v>198</v>
      </c>
      <c r="D39" s="24">
        <v>5020</v>
      </c>
      <c r="E39" s="24" t="s">
        <v>252</v>
      </c>
      <c r="F39" s="24">
        <v>60</v>
      </c>
      <c r="G39" s="51"/>
    </row>
    <row r="40" spans="1:7">
      <c r="A40" s="80" t="s">
        <v>63</v>
      </c>
      <c r="B40" s="24" t="s">
        <v>44</v>
      </c>
      <c r="C40" s="24" t="s">
        <v>132</v>
      </c>
      <c r="D40" s="24">
        <v>5020</v>
      </c>
      <c r="E40" s="24" t="s">
        <v>252</v>
      </c>
      <c r="F40" s="24">
        <v>60</v>
      </c>
      <c r="G40" s="51"/>
    </row>
    <row r="41" spans="1:7">
      <c r="A41" s="80" t="s">
        <v>111</v>
      </c>
      <c r="B41" s="24" t="s">
        <v>44</v>
      </c>
      <c r="C41" s="24" t="s">
        <v>187</v>
      </c>
      <c r="D41" s="24">
        <v>5020</v>
      </c>
      <c r="E41" s="24" t="s">
        <v>252</v>
      </c>
      <c r="F41" s="24">
        <v>50</v>
      </c>
      <c r="G41" s="51"/>
    </row>
    <row r="42" spans="1:7">
      <c r="A42" s="80" t="s">
        <v>109</v>
      </c>
      <c r="B42" s="24" t="s">
        <v>25</v>
      </c>
      <c r="C42" s="24" t="s">
        <v>163</v>
      </c>
      <c r="D42" s="24">
        <v>5020</v>
      </c>
      <c r="E42" s="24" t="s">
        <v>252</v>
      </c>
      <c r="F42" s="24">
        <v>0</v>
      </c>
      <c r="G42" s="51"/>
    </row>
    <row r="43" spans="1:7">
      <c r="A43" s="80" t="s">
        <v>32</v>
      </c>
      <c r="B43" s="24" t="s">
        <v>74</v>
      </c>
      <c r="C43" s="24" t="s">
        <v>131</v>
      </c>
      <c r="D43" s="24">
        <v>5020</v>
      </c>
      <c r="E43" s="24" t="s">
        <v>252</v>
      </c>
      <c r="F43" s="24">
        <v>70</v>
      </c>
      <c r="G43" s="51"/>
    </row>
    <row r="44" spans="1:7">
      <c r="A44" s="80" t="s">
        <v>32</v>
      </c>
      <c r="B44" s="24" t="s">
        <v>74</v>
      </c>
      <c r="C44" s="24" t="s">
        <v>173</v>
      </c>
      <c r="D44" s="24">
        <v>5020</v>
      </c>
      <c r="E44" s="24" t="s">
        <v>252</v>
      </c>
      <c r="F44" s="24">
        <v>70</v>
      </c>
      <c r="G44" s="51"/>
    </row>
    <row r="45" spans="1:7">
      <c r="A45" s="80" t="s">
        <v>122</v>
      </c>
      <c r="B45" s="24" t="s">
        <v>46</v>
      </c>
      <c r="C45" s="24" t="s">
        <v>197</v>
      </c>
      <c r="D45" s="24">
        <v>5020</v>
      </c>
      <c r="E45" s="24" t="s">
        <v>252</v>
      </c>
      <c r="F45" s="24">
        <v>50</v>
      </c>
      <c r="G45" s="51"/>
    </row>
    <row r="46" spans="1:7">
      <c r="A46" s="80" t="s">
        <v>103</v>
      </c>
      <c r="B46" s="24" t="s">
        <v>46</v>
      </c>
      <c r="C46" s="24" t="s">
        <v>183</v>
      </c>
      <c r="D46" s="24">
        <v>5020</v>
      </c>
      <c r="E46" s="24" t="s">
        <v>252</v>
      </c>
      <c r="F46" s="24">
        <v>100</v>
      </c>
      <c r="G46" s="51"/>
    </row>
    <row r="47" spans="1:7">
      <c r="A47" s="80" t="s">
        <v>109</v>
      </c>
      <c r="B47" s="24" t="s">
        <v>75</v>
      </c>
      <c r="C47" s="24" t="s">
        <v>132</v>
      </c>
      <c r="D47" s="24">
        <v>5020</v>
      </c>
      <c r="E47" s="24" t="s">
        <v>252</v>
      </c>
      <c r="F47" s="24">
        <v>70</v>
      </c>
      <c r="G47" s="51"/>
    </row>
    <row r="48" spans="1:7">
      <c r="A48" s="80" t="s">
        <v>109</v>
      </c>
      <c r="B48" s="24" t="s">
        <v>75</v>
      </c>
      <c r="C48" s="24" t="s">
        <v>205</v>
      </c>
      <c r="D48" s="24">
        <v>5020</v>
      </c>
      <c r="E48" s="24" t="s">
        <v>252</v>
      </c>
      <c r="F48" s="24">
        <v>70</v>
      </c>
      <c r="G48" s="51"/>
    </row>
    <row r="49" spans="1:7">
      <c r="A49" s="80" t="s">
        <v>91</v>
      </c>
      <c r="B49" s="24" t="s">
        <v>41</v>
      </c>
      <c r="C49" s="24" t="s">
        <v>207</v>
      </c>
      <c r="D49" s="24">
        <v>5020</v>
      </c>
      <c r="E49" s="24" t="s">
        <v>252</v>
      </c>
      <c r="F49" s="24">
        <v>50</v>
      </c>
      <c r="G49" s="51"/>
    </row>
    <row r="50" spans="1:7">
      <c r="A50" s="80" t="s">
        <v>109</v>
      </c>
      <c r="B50" s="24" t="s">
        <v>78</v>
      </c>
      <c r="C50" s="24" t="s">
        <v>201</v>
      </c>
      <c r="D50" s="24">
        <v>5020</v>
      </c>
      <c r="E50" s="24" t="s">
        <v>252</v>
      </c>
      <c r="F50" s="24">
        <v>70</v>
      </c>
      <c r="G50" s="51"/>
    </row>
    <row r="51" spans="1:7">
      <c r="A51" s="80" t="s">
        <v>63</v>
      </c>
      <c r="B51" s="24" t="s">
        <v>62</v>
      </c>
      <c r="C51" s="24" t="s">
        <v>174</v>
      </c>
      <c r="D51" s="24">
        <v>5020</v>
      </c>
      <c r="E51" s="24" t="s">
        <v>252</v>
      </c>
      <c r="F51" s="24">
        <v>60</v>
      </c>
      <c r="G51" s="51"/>
    </row>
    <row r="52" spans="1:7">
      <c r="A52" s="80" t="s">
        <v>109</v>
      </c>
      <c r="B52" s="24" t="s">
        <v>76</v>
      </c>
      <c r="C52" s="24" t="s">
        <v>144</v>
      </c>
      <c r="D52" s="24">
        <v>5020</v>
      </c>
      <c r="E52" s="24" t="s">
        <v>252</v>
      </c>
      <c r="F52" s="24">
        <v>70</v>
      </c>
      <c r="G52" s="51"/>
    </row>
    <row r="53" spans="1:7">
      <c r="A53" s="80" t="s">
        <v>114</v>
      </c>
      <c r="B53" s="24" t="s">
        <v>116</v>
      </c>
      <c r="C53" s="24" t="s">
        <v>145</v>
      </c>
      <c r="D53" s="24">
        <v>5020</v>
      </c>
      <c r="E53" s="24" t="s">
        <v>252</v>
      </c>
      <c r="F53" s="24">
        <v>70</v>
      </c>
      <c r="G53" s="51"/>
    </row>
    <row r="54" spans="1:7">
      <c r="A54" s="80" t="s">
        <v>109</v>
      </c>
      <c r="B54" s="24" t="s">
        <v>21</v>
      </c>
      <c r="C54" s="24" t="s">
        <v>148</v>
      </c>
      <c r="D54" s="24">
        <v>5020</v>
      </c>
      <c r="E54" s="24" t="s">
        <v>252</v>
      </c>
      <c r="F54" s="24">
        <v>100</v>
      </c>
      <c r="G54" s="51"/>
    </row>
    <row r="55" spans="1:7">
      <c r="A55" s="80" t="s">
        <v>122</v>
      </c>
      <c r="B55" s="24" t="s">
        <v>21</v>
      </c>
      <c r="C55" s="24" t="s">
        <v>159</v>
      </c>
      <c r="D55" s="24">
        <v>5020</v>
      </c>
      <c r="E55" s="24" t="s">
        <v>252</v>
      </c>
      <c r="F55" s="24">
        <v>50</v>
      </c>
      <c r="G55" s="51"/>
    </row>
    <row r="56" spans="1:7">
      <c r="A56" s="80" t="s">
        <v>91</v>
      </c>
      <c r="B56" s="24" t="s">
        <v>21</v>
      </c>
      <c r="C56" s="24" t="s">
        <v>184</v>
      </c>
      <c r="D56" s="24">
        <v>5020</v>
      </c>
      <c r="E56" s="24" t="s">
        <v>252</v>
      </c>
      <c r="F56" s="24">
        <v>100</v>
      </c>
      <c r="G56" s="51"/>
    </row>
    <row r="57" spans="1:7">
      <c r="A57" s="80" t="s">
        <v>103</v>
      </c>
      <c r="B57" s="24" t="s">
        <v>12</v>
      </c>
      <c r="C57" s="24" t="s">
        <v>164</v>
      </c>
      <c r="D57" s="24">
        <v>5020</v>
      </c>
      <c r="E57" s="24" t="s">
        <v>252</v>
      </c>
      <c r="F57" s="24">
        <v>100</v>
      </c>
      <c r="G57" s="51"/>
    </row>
    <row r="58" spans="1:7">
      <c r="A58" s="80" t="s">
        <v>123</v>
      </c>
      <c r="B58" s="24" t="s">
        <v>255</v>
      </c>
      <c r="C58" s="24" t="s">
        <v>54</v>
      </c>
      <c r="D58" s="24">
        <v>5020</v>
      </c>
      <c r="E58" s="24" t="s">
        <v>252</v>
      </c>
      <c r="F58" s="24">
        <v>60</v>
      </c>
      <c r="G58" s="51"/>
    </row>
    <row r="59" spans="1:7">
      <c r="A59" s="80" t="s">
        <v>123</v>
      </c>
      <c r="B59" s="24" t="s">
        <v>52</v>
      </c>
      <c r="C59" s="24" t="s">
        <v>152</v>
      </c>
      <c r="D59" s="24">
        <v>5020</v>
      </c>
      <c r="E59" s="24" t="s">
        <v>252</v>
      </c>
      <c r="F59" s="24">
        <v>60</v>
      </c>
      <c r="G59" s="51"/>
    </row>
    <row r="60" spans="1:7">
      <c r="A60" s="80" t="s">
        <v>109</v>
      </c>
      <c r="B60" s="24" t="s">
        <v>77</v>
      </c>
      <c r="C60" s="24" t="s">
        <v>204</v>
      </c>
      <c r="D60" s="24">
        <v>5020</v>
      </c>
      <c r="E60" s="24" t="s">
        <v>252</v>
      </c>
      <c r="F60" s="24">
        <v>70</v>
      </c>
      <c r="G60" s="51"/>
    </row>
    <row r="61" spans="1:7">
      <c r="A61" s="80" t="s">
        <v>114</v>
      </c>
      <c r="B61" s="24" t="s">
        <v>78</v>
      </c>
      <c r="C61" s="24" t="s">
        <v>200</v>
      </c>
      <c r="D61" s="24">
        <v>5020</v>
      </c>
      <c r="E61" s="24" t="s">
        <v>252</v>
      </c>
      <c r="F61" s="24">
        <v>70</v>
      </c>
      <c r="G61" s="51"/>
    </row>
    <row r="62" spans="1:7">
      <c r="A62" s="80" t="s">
        <v>114</v>
      </c>
      <c r="B62" s="24" t="s">
        <v>78</v>
      </c>
      <c r="C62" s="24" t="s">
        <v>226</v>
      </c>
      <c r="D62" s="24">
        <v>5020</v>
      </c>
      <c r="E62" s="24" t="s">
        <v>252</v>
      </c>
      <c r="F62" s="24">
        <v>70</v>
      </c>
      <c r="G62" s="51"/>
    </row>
    <row r="63" spans="1:7">
      <c r="A63" s="80" t="s">
        <v>32</v>
      </c>
      <c r="B63" s="24" t="s">
        <v>37</v>
      </c>
      <c r="C63" s="24" t="s">
        <v>147</v>
      </c>
      <c r="D63" s="24">
        <v>5020</v>
      </c>
      <c r="E63" s="24" t="s">
        <v>252</v>
      </c>
      <c r="F63" s="24">
        <v>0</v>
      </c>
      <c r="G63" s="51"/>
    </row>
    <row r="64" spans="1:7">
      <c r="A64" s="80" t="s">
        <v>111</v>
      </c>
      <c r="B64" s="24" t="s">
        <v>16</v>
      </c>
      <c r="C64" s="24" t="s">
        <v>149</v>
      </c>
      <c r="D64" s="24">
        <v>5020</v>
      </c>
      <c r="E64" s="24" t="s">
        <v>252</v>
      </c>
      <c r="F64" s="24">
        <v>50</v>
      </c>
      <c r="G64" s="51"/>
    </row>
    <row r="65" spans="1:7">
      <c r="A65" s="80" t="s">
        <v>114</v>
      </c>
      <c r="B65" s="24" t="s">
        <v>80</v>
      </c>
      <c r="C65" s="24" t="s">
        <v>251</v>
      </c>
      <c r="D65" s="24">
        <v>5020</v>
      </c>
      <c r="E65" s="24" t="s">
        <v>252</v>
      </c>
      <c r="F65" s="24">
        <v>70</v>
      </c>
      <c r="G65" s="51"/>
    </row>
    <row r="66" spans="1:7">
      <c r="A66" s="80" t="s">
        <v>114</v>
      </c>
      <c r="B66" s="24" t="s">
        <v>80</v>
      </c>
      <c r="C66" s="24" t="s">
        <v>81</v>
      </c>
      <c r="D66" s="24">
        <v>5020</v>
      </c>
      <c r="E66" s="24" t="s">
        <v>252</v>
      </c>
      <c r="F66" s="24">
        <v>70</v>
      </c>
      <c r="G66" s="51"/>
    </row>
    <row r="67" spans="1:7">
      <c r="A67" s="80" t="s">
        <v>114</v>
      </c>
      <c r="B67" s="24" t="s">
        <v>80</v>
      </c>
      <c r="C67" s="24" t="s">
        <v>218</v>
      </c>
      <c r="D67" s="24">
        <v>5020</v>
      </c>
      <c r="E67" s="24" t="s">
        <v>252</v>
      </c>
      <c r="F67" s="24">
        <v>70</v>
      </c>
      <c r="G67" s="51"/>
    </row>
    <row r="68" spans="1:7">
      <c r="A68" s="80" t="s">
        <v>103</v>
      </c>
      <c r="B68" s="24" t="s">
        <v>16</v>
      </c>
      <c r="C68" s="24" t="s">
        <v>243</v>
      </c>
      <c r="D68" s="24">
        <v>5020</v>
      </c>
      <c r="E68" s="24" t="s">
        <v>252</v>
      </c>
      <c r="F68" s="24">
        <v>100</v>
      </c>
      <c r="G68" s="51"/>
    </row>
    <row r="69" spans="1:7">
      <c r="A69" s="80" t="s">
        <v>114</v>
      </c>
      <c r="B69" s="24" t="s">
        <v>82</v>
      </c>
      <c r="C69" s="24" t="s">
        <v>225</v>
      </c>
      <c r="D69" s="24">
        <v>5020</v>
      </c>
      <c r="E69" s="24" t="s">
        <v>252</v>
      </c>
      <c r="F69" s="24">
        <v>70</v>
      </c>
      <c r="G69" s="51"/>
    </row>
    <row r="70" spans="1:7">
      <c r="A70" s="80" t="s">
        <v>114</v>
      </c>
      <c r="B70" s="24" t="s">
        <v>83</v>
      </c>
      <c r="C70" s="24" t="s">
        <v>132</v>
      </c>
      <c r="D70" s="24">
        <v>5020</v>
      </c>
      <c r="E70" s="24" t="s">
        <v>252</v>
      </c>
      <c r="F70" s="24">
        <v>70</v>
      </c>
      <c r="G70" s="51"/>
    </row>
    <row r="71" spans="1:7">
      <c r="A71" s="80" t="s">
        <v>103</v>
      </c>
      <c r="B71" s="24" t="s">
        <v>18</v>
      </c>
      <c r="C71" s="24" t="s">
        <v>231</v>
      </c>
      <c r="D71" s="24">
        <v>5020</v>
      </c>
      <c r="E71" s="24" t="s">
        <v>252</v>
      </c>
      <c r="F71" s="24">
        <v>100</v>
      </c>
      <c r="G71" s="51"/>
    </row>
    <row r="72" spans="1:7">
      <c r="A72" s="80" t="s">
        <v>97</v>
      </c>
      <c r="B72" s="24" t="s">
        <v>84</v>
      </c>
      <c r="C72" s="24" t="s">
        <v>186</v>
      </c>
      <c r="D72" s="24">
        <v>5020</v>
      </c>
      <c r="E72" s="24" t="s">
        <v>252</v>
      </c>
      <c r="F72" s="24">
        <v>70</v>
      </c>
      <c r="G72" s="51"/>
    </row>
    <row r="73" spans="1:7">
      <c r="A73" s="80" t="s">
        <v>97</v>
      </c>
      <c r="B73" s="24" t="s">
        <v>256</v>
      </c>
      <c r="C73" s="24" t="s">
        <v>155</v>
      </c>
      <c r="D73" s="24">
        <v>5020</v>
      </c>
      <c r="E73" s="24" t="s">
        <v>252</v>
      </c>
      <c r="F73" s="24">
        <v>70</v>
      </c>
      <c r="G73" s="51"/>
    </row>
    <row r="74" spans="1:7">
      <c r="A74" s="80" t="s">
        <v>97</v>
      </c>
      <c r="B74" s="24" t="s">
        <v>119</v>
      </c>
      <c r="C74" s="24" t="s">
        <v>85</v>
      </c>
      <c r="D74" s="24">
        <v>5020</v>
      </c>
      <c r="E74" s="24" t="s">
        <v>252</v>
      </c>
      <c r="F74" s="24">
        <v>70</v>
      </c>
      <c r="G74" s="51"/>
    </row>
    <row r="75" spans="1:7">
      <c r="A75" s="80" t="s">
        <v>97</v>
      </c>
      <c r="B75" s="24" t="s">
        <v>118</v>
      </c>
      <c r="C75" s="24" t="s">
        <v>199</v>
      </c>
      <c r="D75" s="24">
        <v>5020</v>
      </c>
      <c r="E75" s="24" t="s">
        <v>252</v>
      </c>
      <c r="F75" s="24">
        <v>70</v>
      </c>
      <c r="G75" s="51"/>
    </row>
    <row r="76" spans="1:7">
      <c r="A76" s="80" t="s">
        <v>32</v>
      </c>
      <c r="B76" s="24" t="s">
        <v>257</v>
      </c>
      <c r="C76" s="24" t="s">
        <v>179</v>
      </c>
      <c r="D76" s="24">
        <v>5020</v>
      </c>
      <c r="E76" s="24" t="s">
        <v>252</v>
      </c>
      <c r="F76" s="24">
        <v>0</v>
      </c>
      <c r="G76" s="51"/>
    </row>
    <row r="77" spans="1:7">
      <c r="A77" s="80" t="s">
        <v>97</v>
      </c>
      <c r="B77" s="24" t="s">
        <v>258</v>
      </c>
      <c r="C77" s="24" t="s">
        <v>132</v>
      </c>
      <c r="D77" s="24">
        <v>5020</v>
      </c>
      <c r="E77" s="24" t="s">
        <v>252</v>
      </c>
      <c r="F77" s="24">
        <v>70</v>
      </c>
      <c r="G77" s="51"/>
    </row>
    <row r="78" spans="1:7">
      <c r="A78" s="80" t="s">
        <v>123</v>
      </c>
      <c r="B78" s="24" t="s">
        <v>55</v>
      </c>
      <c r="C78" s="24" t="s">
        <v>56</v>
      </c>
      <c r="D78" s="24">
        <v>5020</v>
      </c>
      <c r="E78" s="24" t="s">
        <v>252</v>
      </c>
      <c r="F78" s="24">
        <v>60</v>
      </c>
      <c r="G78" s="51"/>
    </row>
    <row r="79" spans="1:7">
      <c r="A79" s="80" t="s">
        <v>115</v>
      </c>
      <c r="B79" s="24" t="s">
        <v>86</v>
      </c>
      <c r="C79" s="24" t="s">
        <v>132</v>
      </c>
      <c r="D79" s="24">
        <v>5020</v>
      </c>
      <c r="E79" s="24" t="s">
        <v>252</v>
      </c>
      <c r="F79" s="24">
        <v>70</v>
      </c>
      <c r="G79" s="51"/>
    </row>
    <row r="80" spans="1:7">
      <c r="A80" s="80" t="s">
        <v>97</v>
      </c>
      <c r="B80" s="24" t="s">
        <v>86</v>
      </c>
      <c r="C80" s="24" t="s">
        <v>222</v>
      </c>
      <c r="D80" s="24">
        <v>5020</v>
      </c>
      <c r="E80" s="24" t="s">
        <v>252</v>
      </c>
      <c r="F80" s="24">
        <v>70</v>
      </c>
      <c r="G80" s="51"/>
    </row>
    <row r="81" spans="1:7">
      <c r="A81" s="80" t="s">
        <v>115</v>
      </c>
      <c r="B81" s="24" t="s">
        <v>90</v>
      </c>
      <c r="C81" s="24" t="s">
        <v>215</v>
      </c>
      <c r="D81" s="24">
        <v>5020</v>
      </c>
      <c r="E81" s="24" t="s">
        <v>252</v>
      </c>
      <c r="F81" s="24">
        <v>70</v>
      </c>
      <c r="G81" s="51"/>
    </row>
    <row r="82" spans="1:7">
      <c r="A82" s="80" t="s">
        <v>115</v>
      </c>
      <c r="B82" s="24" t="s">
        <v>259</v>
      </c>
      <c r="C82" s="24" t="s">
        <v>214</v>
      </c>
      <c r="D82" s="24">
        <v>5020</v>
      </c>
      <c r="E82" s="24" t="s">
        <v>252</v>
      </c>
      <c r="F82" s="24">
        <v>70</v>
      </c>
      <c r="G82" s="51"/>
    </row>
    <row r="83" spans="1:7">
      <c r="A83" s="80" t="s">
        <v>109</v>
      </c>
      <c r="B83" s="24" t="s">
        <v>260</v>
      </c>
      <c r="C83" s="24" t="s">
        <v>232</v>
      </c>
      <c r="D83" s="24">
        <v>5020</v>
      </c>
      <c r="E83" s="24" t="s">
        <v>252</v>
      </c>
      <c r="F83" s="24">
        <v>100</v>
      </c>
      <c r="G83" s="51"/>
    </row>
    <row r="84" spans="1:7">
      <c r="A84" s="80" t="s">
        <v>63</v>
      </c>
      <c r="B84" s="24" t="s">
        <v>14</v>
      </c>
      <c r="C84" s="24" t="s">
        <v>131</v>
      </c>
      <c r="D84" s="24">
        <v>5020</v>
      </c>
      <c r="E84" s="24" t="s">
        <v>252</v>
      </c>
      <c r="F84" s="24">
        <v>60</v>
      </c>
      <c r="G84" s="51"/>
    </row>
    <row r="85" spans="1:7">
      <c r="A85" s="80" t="s">
        <v>103</v>
      </c>
      <c r="B85" s="24" t="s">
        <v>14</v>
      </c>
      <c r="C85" s="24" t="s">
        <v>203</v>
      </c>
      <c r="D85" s="24">
        <v>5020</v>
      </c>
      <c r="E85" s="24" t="s">
        <v>252</v>
      </c>
      <c r="F85" s="24">
        <v>100</v>
      </c>
      <c r="G85" s="51"/>
    </row>
    <row r="86" spans="1:7">
      <c r="A86" s="80" t="s">
        <v>112</v>
      </c>
      <c r="B86" s="24" t="s">
        <v>260</v>
      </c>
      <c r="C86" s="24" t="s">
        <v>233</v>
      </c>
      <c r="D86" s="24">
        <v>5020</v>
      </c>
      <c r="E86" s="24" t="s">
        <v>252</v>
      </c>
      <c r="F86" s="24">
        <v>60</v>
      </c>
      <c r="G86" s="51"/>
    </row>
    <row r="87" spans="1:7">
      <c r="A87" s="80" t="s">
        <v>97</v>
      </c>
      <c r="B87" s="24" t="s">
        <v>119</v>
      </c>
      <c r="C87" s="24" t="s">
        <v>132</v>
      </c>
      <c r="D87" s="24">
        <v>5020</v>
      </c>
      <c r="E87" s="24" t="s">
        <v>252</v>
      </c>
      <c r="F87" s="24">
        <v>70</v>
      </c>
      <c r="G87" s="51"/>
    </row>
    <row r="88" spans="1:7">
      <c r="A88" s="80" t="s">
        <v>115</v>
      </c>
      <c r="B88" s="24" t="s">
        <v>119</v>
      </c>
      <c r="C88" s="24" t="s">
        <v>132</v>
      </c>
      <c r="D88" s="24">
        <v>5020</v>
      </c>
      <c r="E88" s="24" t="s">
        <v>252</v>
      </c>
      <c r="F88" s="24">
        <v>70</v>
      </c>
      <c r="G88" s="51"/>
    </row>
    <row r="89" spans="1:7">
      <c r="A89" s="80" t="s">
        <v>122</v>
      </c>
      <c r="B89" s="24" t="s">
        <v>261</v>
      </c>
      <c r="C89" s="24" t="s">
        <v>151</v>
      </c>
      <c r="D89" s="24">
        <v>5020</v>
      </c>
      <c r="E89" s="24" t="s">
        <v>252</v>
      </c>
      <c r="F89" s="24">
        <v>50</v>
      </c>
      <c r="G89" s="51"/>
    </row>
    <row r="90" spans="1:7">
      <c r="A90" s="80" t="s">
        <v>112</v>
      </c>
      <c r="B90" s="24" t="s">
        <v>49</v>
      </c>
      <c r="C90" s="24" t="s">
        <v>131</v>
      </c>
      <c r="D90" s="24">
        <v>5020</v>
      </c>
      <c r="E90" s="24" t="s">
        <v>252</v>
      </c>
      <c r="F90" s="24">
        <v>50</v>
      </c>
      <c r="G90" s="51"/>
    </row>
    <row r="91" spans="1:7">
      <c r="A91" s="80" t="s">
        <v>105</v>
      </c>
      <c r="B91" s="24" t="s">
        <v>64</v>
      </c>
      <c r="C91" s="24" t="s">
        <v>124</v>
      </c>
      <c r="D91" s="24">
        <v>5020</v>
      </c>
      <c r="E91" s="24" t="s">
        <v>252</v>
      </c>
      <c r="F91" s="24">
        <v>100</v>
      </c>
      <c r="G91" s="51"/>
    </row>
    <row r="92" spans="1:7">
      <c r="A92" s="80" t="s">
        <v>123</v>
      </c>
      <c r="B92" s="24" t="s">
        <v>64</v>
      </c>
      <c r="C92" s="24" t="s">
        <v>234</v>
      </c>
      <c r="D92" s="24">
        <v>5020</v>
      </c>
      <c r="E92" s="24" t="s">
        <v>252</v>
      </c>
      <c r="F92" s="24">
        <v>60</v>
      </c>
      <c r="G92" s="51"/>
    </row>
    <row r="93" spans="1:7">
      <c r="A93" s="80" t="s">
        <v>122</v>
      </c>
      <c r="B93" s="24" t="s">
        <v>45</v>
      </c>
      <c r="C93" s="24" t="s">
        <v>235</v>
      </c>
      <c r="D93" s="24">
        <v>5020</v>
      </c>
      <c r="E93" s="24" t="s">
        <v>252</v>
      </c>
      <c r="F93" s="24">
        <v>50</v>
      </c>
      <c r="G93" s="51"/>
    </row>
    <row r="94" spans="1:7">
      <c r="A94" s="80" t="s">
        <v>105</v>
      </c>
      <c r="B94" s="24" t="s">
        <v>7</v>
      </c>
      <c r="C94" s="24" t="s">
        <v>165</v>
      </c>
      <c r="D94" s="24">
        <v>5020</v>
      </c>
      <c r="E94" s="24" t="s">
        <v>252</v>
      </c>
      <c r="F94" s="24">
        <v>100</v>
      </c>
      <c r="G94" s="51"/>
    </row>
    <row r="95" spans="1:7">
      <c r="A95" s="80" t="s">
        <v>115</v>
      </c>
      <c r="B95" s="24" t="s">
        <v>89</v>
      </c>
      <c r="C95" s="24" t="s">
        <v>175</v>
      </c>
      <c r="D95" s="24">
        <v>5020</v>
      </c>
      <c r="E95" s="24" t="s">
        <v>252</v>
      </c>
      <c r="F95" s="24">
        <v>70</v>
      </c>
      <c r="G95" s="51"/>
    </row>
    <row r="96" spans="1:7">
      <c r="A96" s="80" t="s">
        <v>109</v>
      </c>
      <c r="B96" s="24" t="s">
        <v>31</v>
      </c>
      <c r="C96" s="24" t="s">
        <v>166</v>
      </c>
      <c r="D96" s="24">
        <v>5020</v>
      </c>
      <c r="E96" s="24" t="s">
        <v>252</v>
      </c>
      <c r="F96" s="24">
        <v>0</v>
      </c>
      <c r="G96" s="51"/>
    </row>
    <row r="97" spans="1:7">
      <c r="A97" s="80" t="s">
        <v>110</v>
      </c>
      <c r="B97" s="24" t="s">
        <v>31</v>
      </c>
      <c r="C97" s="24" t="s">
        <v>188</v>
      </c>
      <c r="D97" s="24">
        <v>5020</v>
      </c>
      <c r="E97" s="24" t="s">
        <v>252</v>
      </c>
      <c r="F97" s="24">
        <v>50</v>
      </c>
      <c r="G97" s="51"/>
    </row>
    <row r="98" spans="1:7">
      <c r="A98" s="80" t="s">
        <v>115</v>
      </c>
      <c r="B98" s="24" t="s">
        <v>120</v>
      </c>
      <c r="C98" s="24" t="s">
        <v>132</v>
      </c>
      <c r="D98" s="24">
        <v>5020</v>
      </c>
      <c r="E98" s="24" t="s">
        <v>252</v>
      </c>
      <c r="F98" s="24">
        <v>70</v>
      </c>
      <c r="G98" s="51"/>
    </row>
    <row r="99" spans="1:7">
      <c r="A99" s="80" t="s">
        <v>114</v>
      </c>
      <c r="B99" s="24" t="s">
        <v>117</v>
      </c>
      <c r="C99" s="24" t="s">
        <v>132</v>
      </c>
      <c r="D99" s="24">
        <v>5020</v>
      </c>
      <c r="E99" s="24" t="s">
        <v>252</v>
      </c>
      <c r="F99" s="24">
        <v>70</v>
      </c>
      <c r="G99" s="51"/>
    </row>
    <row r="100" spans="1:7">
      <c r="A100" s="80" t="s">
        <v>115</v>
      </c>
      <c r="B100" s="24" t="s">
        <v>117</v>
      </c>
      <c r="C100" s="24" t="s">
        <v>220</v>
      </c>
      <c r="D100" s="24">
        <v>5020</v>
      </c>
      <c r="E100" s="24" t="s">
        <v>252</v>
      </c>
      <c r="F100" s="24">
        <v>70</v>
      </c>
      <c r="G100" s="51"/>
    </row>
    <row r="101" spans="1:7">
      <c r="A101" s="80" t="s">
        <v>105</v>
      </c>
      <c r="B101" s="24" t="s">
        <v>8</v>
      </c>
      <c r="C101" s="24" t="s">
        <v>181</v>
      </c>
      <c r="D101" s="24">
        <v>5020</v>
      </c>
      <c r="E101" s="24" t="s">
        <v>252</v>
      </c>
      <c r="F101" s="24">
        <v>100</v>
      </c>
      <c r="G101" s="51"/>
    </row>
    <row r="102" spans="1:7">
      <c r="A102" s="80" t="s">
        <v>91</v>
      </c>
      <c r="B102" s="24" t="s">
        <v>262</v>
      </c>
      <c r="C102" s="24" t="s">
        <v>160</v>
      </c>
      <c r="D102" s="24">
        <v>5020</v>
      </c>
      <c r="E102" s="24" t="s">
        <v>252</v>
      </c>
      <c r="F102" s="24">
        <v>50</v>
      </c>
      <c r="G102" s="51"/>
    </row>
    <row r="103" spans="1:7">
      <c r="A103" s="80" t="s">
        <v>113</v>
      </c>
      <c r="B103" s="24" t="s">
        <v>263</v>
      </c>
      <c r="C103" s="24" t="s">
        <v>219</v>
      </c>
      <c r="D103" s="24">
        <v>5020</v>
      </c>
      <c r="E103" s="24" t="s">
        <v>252</v>
      </c>
      <c r="F103" s="24">
        <v>60</v>
      </c>
      <c r="G103" s="51"/>
    </row>
    <row r="104" spans="1:7">
      <c r="A104" s="80" t="s">
        <v>122</v>
      </c>
      <c r="B104" s="24" t="s">
        <v>264</v>
      </c>
      <c r="C104" s="24" t="s">
        <v>248</v>
      </c>
      <c r="D104" s="24">
        <v>5020</v>
      </c>
      <c r="E104" s="24" t="s">
        <v>252</v>
      </c>
      <c r="F104" s="24">
        <v>50</v>
      </c>
      <c r="G104" s="51"/>
    </row>
    <row r="105" spans="1:7">
      <c r="A105" s="80" t="s">
        <v>110</v>
      </c>
      <c r="B105" s="24" t="s">
        <v>38</v>
      </c>
      <c r="C105" s="24" t="s">
        <v>161</v>
      </c>
      <c r="D105" s="24">
        <v>5020</v>
      </c>
      <c r="E105" s="24" t="s">
        <v>252</v>
      </c>
      <c r="F105" s="24">
        <v>50</v>
      </c>
      <c r="G105" s="51"/>
    </row>
    <row r="106" spans="1:7">
      <c r="A106" s="80" t="s">
        <v>113</v>
      </c>
      <c r="B106" s="24" t="s">
        <v>265</v>
      </c>
      <c r="C106" s="24" t="s">
        <v>146</v>
      </c>
      <c r="D106" s="24">
        <v>5020</v>
      </c>
      <c r="E106" s="24" t="s">
        <v>252</v>
      </c>
      <c r="F106" s="24">
        <v>60</v>
      </c>
      <c r="G106" s="51"/>
    </row>
    <row r="107" spans="1:7">
      <c r="A107" s="80" t="s">
        <v>32</v>
      </c>
      <c r="B107" s="24" t="s">
        <v>266</v>
      </c>
      <c r="C107" s="24" t="s">
        <v>182</v>
      </c>
      <c r="D107" s="24">
        <v>5020</v>
      </c>
      <c r="E107" s="24" t="s">
        <v>252</v>
      </c>
      <c r="F107" s="24">
        <v>50</v>
      </c>
      <c r="G107" s="51"/>
    </row>
    <row r="108" spans="1:7">
      <c r="A108" s="80" t="s">
        <v>32</v>
      </c>
      <c r="B108" s="24" t="s">
        <v>21</v>
      </c>
      <c r="C108" s="24" t="s">
        <v>167</v>
      </c>
      <c r="D108" s="24">
        <v>5020</v>
      </c>
      <c r="E108" s="24" t="s">
        <v>252</v>
      </c>
      <c r="F108" s="24">
        <v>0</v>
      </c>
      <c r="G108" s="51"/>
    </row>
    <row r="109" spans="1:7">
      <c r="A109" s="80" t="s">
        <v>63</v>
      </c>
      <c r="B109" s="24" t="s">
        <v>267</v>
      </c>
      <c r="C109" s="24" t="s">
        <v>221</v>
      </c>
      <c r="D109" s="24">
        <v>5020</v>
      </c>
      <c r="E109" s="24" t="s">
        <v>252</v>
      </c>
      <c r="F109" s="24">
        <v>60</v>
      </c>
      <c r="G109" s="51"/>
    </row>
    <row r="110" spans="1:7">
      <c r="A110" s="80" t="s">
        <v>32</v>
      </c>
      <c r="B110" s="24" t="s">
        <v>268</v>
      </c>
      <c r="C110" s="24" t="s">
        <v>168</v>
      </c>
      <c r="D110" s="24">
        <v>5020</v>
      </c>
      <c r="E110" s="24" t="s">
        <v>252</v>
      </c>
      <c r="F110" s="24">
        <v>0</v>
      </c>
      <c r="G110" s="51"/>
    </row>
    <row r="111" spans="1:7">
      <c r="A111" s="80" t="s">
        <v>63</v>
      </c>
      <c r="B111" s="24" t="s">
        <v>269</v>
      </c>
      <c r="C111" s="24" t="s">
        <v>176</v>
      </c>
      <c r="D111" s="24">
        <v>5020</v>
      </c>
      <c r="E111" s="24" t="s">
        <v>252</v>
      </c>
      <c r="F111" s="24">
        <v>60</v>
      </c>
      <c r="G111" s="51"/>
    </row>
    <row r="112" spans="1:7">
      <c r="A112" s="80" t="s">
        <v>122</v>
      </c>
      <c r="B112" s="24" t="s">
        <v>269</v>
      </c>
      <c r="C112" s="24" t="s">
        <v>190</v>
      </c>
      <c r="D112" s="24">
        <v>5020</v>
      </c>
      <c r="E112" s="24" t="s">
        <v>252</v>
      </c>
      <c r="F112" s="24">
        <v>50</v>
      </c>
      <c r="G112" s="51"/>
    </row>
    <row r="113" spans="1:7">
      <c r="A113" s="80" t="s">
        <v>112</v>
      </c>
      <c r="B113" s="24" t="s">
        <v>51</v>
      </c>
      <c r="C113" s="24" t="s">
        <v>236</v>
      </c>
      <c r="D113" s="24">
        <v>5020</v>
      </c>
      <c r="E113" s="24" t="s">
        <v>252</v>
      </c>
      <c r="F113" s="24">
        <v>60</v>
      </c>
      <c r="G113" s="51"/>
    </row>
    <row r="114" spans="1:7">
      <c r="A114" s="80" t="s">
        <v>91</v>
      </c>
      <c r="B114" s="24" t="s">
        <v>270</v>
      </c>
      <c r="C114" s="24" t="s">
        <v>237</v>
      </c>
      <c r="D114" s="24">
        <v>5020</v>
      </c>
      <c r="E114" s="24" t="s">
        <v>252</v>
      </c>
      <c r="F114" s="24">
        <v>50</v>
      </c>
      <c r="G114" s="51"/>
    </row>
    <row r="115" spans="1:7">
      <c r="A115" s="80" t="s">
        <v>105</v>
      </c>
      <c r="B115" s="24" t="s">
        <v>4</v>
      </c>
      <c r="C115" s="24" t="s">
        <v>126</v>
      </c>
      <c r="D115" s="24">
        <v>5020</v>
      </c>
      <c r="E115" s="24" t="s">
        <v>252</v>
      </c>
      <c r="F115" s="24">
        <v>100</v>
      </c>
      <c r="G115" s="51"/>
    </row>
    <row r="116" spans="1:7">
      <c r="A116" s="80" t="s">
        <v>32</v>
      </c>
      <c r="B116" s="24" t="s">
        <v>4</v>
      </c>
      <c r="C116" s="24" t="s">
        <v>210</v>
      </c>
      <c r="D116" s="24">
        <v>5020</v>
      </c>
      <c r="E116" s="24" t="s">
        <v>252</v>
      </c>
      <c r="F116" s="24">
        <v>50</v>
      </c>
      <c r="G116" s="51"/>
    </row>
    <row r="117" spans="1:7">
      <c r="A117" s="80" t="s">
        <v>111</v>
      </c>
      <c r="B117" s="24" t="s">
        <v>270</v>
      </c>
      <c r="C117" s="24" t="s">
        <v>195</v>
      </c>
      <c r="D117" s="24">
        <v>5020</v>
      </c>
      <c r="E117" s="24" t="s">
        <v>252</v>
      </c>
      <c r="F117" s="24">
        <v>50</v>
      </c>
      <c r="G117" s="51"/>
    </row>
    <row r="118" spans="1:7">
      <c r="A118" s="80" t="s">
        <v>112</v>
      </c>
      <c r="B118" s="24" t="s">
        <v>271</v>
      </c>
      <c r="C118" s="24" t="s">
        <v>131</v>
      </c>
      <c r="D118" s="24">
        <v>5020</v>
      </c>
      <c r="E118" s="24" t="s">
        <v>252</v>
      </c>
      <c r="F118" s="24">
        <v>50</v>
      </c>
      <c r="G118" s="51"/>
    </row>
    <row r="119" spans="1:7">
      <c r="A119" s="80" t="s">
        <v>103</v>
      </c>
      <c r="B119" s="24" t="s">
        <v>10</v>
      </c>
      <c r="C119" s="24" t="s">
        <v>11</v>
      </c>
      <c r="D119" s="24">
        <v>5020</v>
      </c>
      <c r="E119" s="24" t="s">
        <v>252</v>
      </c>
      <c r="F119" s="24">
        <v>100</v>
      </c>
      <c r="G119" s="51"/>
    </row>
    <row r="120" spans="1:7">
      <c r="A120" s="80" t="s">
        <v>109</v>
      </c>
      <c r="B120" s="24" t="s">
        <v>10</v>
      </c>
      <c r="C120" s="24" t="s">
        <v>169</v>
      </c>
      <c r="D120" s="24">
        <v>5020</v>
      </c>
      <c r="E120" s="24" t="s">
        <v>252</v>
      </c>
      <c r="F120" s="24">
        <v>0</v>
      </c>
      <c r="G120" s="51"/>
    </row>
    <row r="121" spans="1:7">
      <c r="A121" s="80" t="s">
        <v>110</v>
      </c>
      <c r="B121" s="24" t="s">
        <v>10</v>
      </c>
      <c r="C121" s="24" t="s">
        <v>180</v>
      </c>
      <c r="D121" s="24">
        <v>5020</v>
      </c>
      <c r="E121" s="24" t="s">
        <v>252</v>
      </c>
      <c r="F121" s="24">
        <v>50</v>
      </c>
      <c r="G121" s="51"/>
    </row>
    <row r="122" spans="1:7">
      <c r="A122" s="80" t="s">
        <v>32</v>
      </c>
      <c r="B122" s="24" t="s">
        <v>10</v>
      </c>
      <c r="C122" s="24" t="s">
        <v>34</v>
      </c>
      <c r="D122" s="24">
        <v>5020</v>
      </c>
      <c r="E122" s="24" t="s">
        <v>252</v>
      </c>
      <c r="F122" s="24">
        <v>0</v>
      </c>
      <c r="G122" s="51"/>
    </row>
    <row r="123" spans="1:7">
      <c r="A123" s="80" t="s">
        <v>103</v>
      </c>
      <c r="B123" s="24" t="s">
        <v>271</v>
      </c>
      <c r="C123" s="24" t="s">
        <v>153</v>
      </c>
      <c r="D123" s="24">
        <v>5020</v>
      </c>
      <c r="E123" s="24" t="s">
        <v>252</v>
      </c>
      <c r="F123" s="24">
        <v>100</v>
      </c>
      <c r="G123" s="51"/>
    </row>
    <row r="124" spans="1:7">
      <c r="A124" s="80" t="s">
        <v>112</v>
      </c>
      <c r="B124" s="24" t="s">
        <v>50</v>
      </c>
      <c r="C124" s="24" t="s">
        <v>177</v>
      </c>
      <c r="D124" s="24">
        <v>5020</v>
      </c>
      <c r="E124" s="24" t="s">
        <v>252</v>
      </c>
      <c r="F124" s="24">
        <v>60</v>
      </c>
      <c r="G124" s="51"/>
    </row>
    <row r="125" spans="1:7">
      <c r="A125" s="80" t="s">
        <v>112</v>
      </c>
      <c r="B125" s="24" t="s">
        <v>50</v>
      </c>
      <c r="C125" s="24" t="s">
        <v>238</v>
      </c>
      <c r="D125" s="24">
        <v>5020</v>
      </c>
      <c r="E125" s="24" t="s">
        <v>252</v>
      </c>
      <c r="F125" s="24">
        <v>60</v>
      </c>
      <c r="G125" s="51"/>
    </row>
    <row r="126" spans="1:7">
      <c r="A126" s="80" t="s">
        <v>122</v>
      </c>
      <c r="B126" s="24" t="s">
        <v>272</v>
      </c>
      <c r="C126" s="24" t="s">
        <v>131</v>
      </c>
      <c r="D126" s="24">
        <v>5020</v>
      </c>
      <c r="E126" s="24" t="s">
        <v>252</v>
      </c>
      <c r="F126" s="24">
        <v>50</v>
      </c>
      <c r="G126" s="51"/>
    </row>
    <row r="127" spans="1:7">
      <c r="A127" s="80" t="s">
        <v>111</v>
      </c>
      <c r="B127" s="24" t="s">
        <v>25</v>
      </c>
      <c r="C127" s="24" t="s">
        <v>239</v>
      </c>
      <c r="D127" s="24">
        <v>5020</v>
      </c>
      <c r="E127" s="24" t="s">
        <v>252</v>
      </c>
      <c r="F127" s="24">
        <v>50</v>
      </c>
      <c r="G127" s="51"/>
    </row>
    <row r="128" spans="1:7">
      <c r="A128" s="80" t="s">
        <v>123</v>
      </c>
      <c r="B128" s="24" t="s">
        <v>53</v>
      </c>
      <c r="C128" s="24" t="s">
        <v>79</v>
      </c>
      <c r="D128" s="24">
        <v>5020</v>
      </c>
      <c r="E128" s="24" t="s">
        <v>252</v>
      </c>
      <c r="F128" s="24">
        <v>60</v>
      </c>
      <c r="G128" s="51"/>
    </row>
    <row r="129" spans="1:7">
      <c r="A129" s="80" t="s">
        <v>109</v>
      </c>
      <c r="B129" s="24" t="s">
        <v>22</v>
      </c>
      <c r="C129" s="24" t="s">
        <v>244</v>
      </c>
      <c r="D129" s="24">
        <v>5020</v>
      </c>
      <c r="E129" s="24" t="s">
        <v>252</v>
      </c>
      <c r="F129" s="24">
        <v>100</v>
      </c>
      <c r="G129" s="51"/>
    </row>
    <row r="130" spans="1:7">
      <c r="A130" s="80" t="s">
        <v>109</v>
      </c>
      <c r="B130" s="24" t="s">
        <v>24</v>
      </c>
      <c r="C130" s="24" t="s">
        <v>170</v>
      </c>
      <c r="D130" s="24">
        <v>5020</v>
      </c>
      <c r="E130" s="24" t="s">
        <v>252</v>
      </c>
      <c r="F130" s="24">
        <v>0</v>
      </c>
      <c r="G130" s="51"/>
    </row>
    <row r="131" spans="1:7">
      <c r="A131" s="80" t="s">
        <v>115</v>
      </c>
      <c r="B131" s="24" t="s">
        <v>90</v>
      </c>
      <c r="C131" s="24" t="s">
        <v>224</v>
      </c>
      <c r="D131" s="24">
        <v>5020</v>
      </c>
      <c r="E131" s="24" t="s">
        <v>252</v>
      </c>
      <c r="F131" s="24">
        <v>70</v>
      </c>
      <c r="G131" s="51"/>
    </row>
    <row r="132" spans="1:7">
      <c r="A132" s="80" t="s">
        <v>109</v>
      </c>
      <c r="B132" s="24" t="s">
        <v>26</v>
      </c>
      <c r="C132" s="24" t="s">
        <v>27</v>
      </c>
      <c r="D132" s="24">
        <v>5020</v>
      </c>
      <c r="E132" s="24" t="s">
        <v>252</v>
      </c>
      <c r="F132" s="24">
        <v>0</v>
      </c>
      <c r="G132" s="51"/>
    </row>
    <row r="133" spans="1:7">
      <c r="A133" s="80" t="s">
        <v>32</v>
      </c>
      <c r="B133" s="24" t="s">
        <v>26</v>
      </c>
      <c r="C133" s="24" t="s">
        <v>202</v>
      </c>
      <c r="D133" s="24">
        <v>5020</v>
      </c>
      <c r="E133" s="24" t="s">
        <v>252</v>
      </c>
      <c r="F133" s="24">
        <v>0</v>
      </c>
      <c r="G133" s="51"/>
    </row>
    <row r="134" spans="1:7">
      <c r="A134" s="80" t="s">
        <v>110</v>
      </c>
      <c r="B134" s="24" t="s">
        <v>26</v>
      </c>
      <c r="C134" s="24" t="s">
        <v>209</v>
      </c>
      <c r="D134" s="24">
        <v>5020</v>
      </c>
      <c r="E134" s="24" t="s">
        <v>252</v>
      </c>
      <c r="F134" s="24">
        <v>50</v>
      </c>
      <c r="G134" s="51"/>
    </row>
    <row r="135" spans="1:7">
      <c r="A135" s="80" t="s">
        <v>113</v>
      </c>
      <c r="B135" s="24" t="s">
        <v>26</v>
      </c>
      <c r="C135" s="24" t="s">
        <v>223</v>
      </c>
      <c r="D135" s="24">
        <v>5020</v>
      </c>
      <c r="E135" s="24" t="s">
        <v>252</v>
      </c>
      <c r="F135" s="24">
        <v>60</v>
      </c>
      <c r="G135" s="51"/>
    </row>
    <row r="136" spans="1:7">
      <c r="A136" s="80" t="s">
        <v>63</v>
      </c>
      <c r="B136" s="24" t="s">
        <v>26</v>
      </c>
      <c r="C136" s="24" t="s">
        <v>247</v>
      </c>
      <c r="D136" s="24">
        <v>5020</v>
      </c>
      <c r="E136" s="24" t="s">
        <v>252</v>
      </c>
      <c r="F136" s="24">
        <v>60</v>
      </c>
      <c r="G136" s="51"/>
    </row>
    <row r="137" spans="1:7">
      <c r="A137" s="80" t="s">
        <v>32</v>
      </c>
      <c r="B137" s="24" t="s">
        <v>28</v>
      </c>
      <c r="C137" s="24" t="s">
        <v>162</v>
      </c>
      <c r="D137" s="24">
        <v>5020</v>
      </c>
      <c r="E137" s="24" t="s">
        <v>252</v>
      </c>
      <c r="F137" s="24">
        <v>0</v>
      </c>
      <c r="G137" s="51"/>
    </row>
    <row r="138" spans="1:7">
      <c r="A138" s="80" t="s">
        <v>91</v>
      </c>
      <c r="B138" s="24" t="s">
        <v>28</v>
      </c>
      <c r="C138" s="24" t="s">
        <v>171</v>
      </c>
      <c r="D138" s="24">
        <v>5020</v>
      </c>
      <c r="E138" s="24" t="s">
        <v>252</v>
      </c>
      <c r="F138" s="24">
        <v>50</v>
      </c>
      <c r="G138" s="51"/>
    </row>
    <row r="139" spans="1:7">
      <c r="A139" s="80" t="s">
        <v>109</v>
      </c>
      <c r="B139" s="24" t="s">
        <v>28</v>
      </c>
      <c r="C139" s="24" t="s">
        <v>245</v>
      </c>
      <c r="D139" s="24">
        <v>5020</v>
      </c>
      <c r="E139" s="24" t="s">
        <v>252</v>
      </c>
      <c r="F139" s="24">
        <v>0</v>
      </c>
      <c r="G139" s="51"/>
    </row>
    <row r="140" spans="1:7">
      <c r="A140" s="80" t="s">
        <v>32</v>
      </c>
      <c r="B140" s="24" t="s">
        <v>13</v>
      </c>
      <c r="C140" s="24" t="s">
        <v>150</v>
      </c>
      <c r="D140" s="24">
        <v>5020</v>
      </c>
      <c r="E140" s="24" t="s">
        <v>252</v>
      </c>
      <c r="F140" s="24">
        <v>0</v>
      </c>
      <c r="G140" s="51"/>
    </row>
    <row r="141" spans="1:7">
      <c r="A141" s="80" t="s">
        <v>105</v>
      </c>
      <c r="B141" s="24" t="s">
        <v>13</v>
      </c>
      <c r="C141" s="24" t="s">
        <v>125</v>
      </c>
      <c r="D141" s="24">
        <v>5020</v>
      </c>
      <c r="E141" s="24" t="s">
        <v>252</v>
      </c>
      <c r="F141" s="24">
        <v>100</v>
      </c>
      <c r="G141" s="51"/>
    </row>
    <row r="142" spans="1:7">
      <c r="A142" s="80" t="s">
        <v>113</v>
      </c>
      <c r="B142" s="24" t="s">
        <v>13</v>
      </c>
      <c r="C142" s="24" t="s">
        <v>178</v>
      </c>
      <c r="D142" s="24">
        <v>5020</v>
      </c>
      <c r="E142" s="24" t="s">
        <v>252</v>
      </c>
      <c r="F142" s="24">
        <v>60</v>
      </c>
      <c r="G142" s="51"/>
    </row>
    <row r="143" spans="1:7">
      <c r="A143" s="80" t="s">
        <v>32</v>
      </c>
      <c r="B143" s="24" t="s">
        <v>13</v>
      </c>
      <c r="C143" s="24" t="s">
        <v>212</v>
      </c>
      <c r="D143" s="24">
        <v>5020</v>
      </c>
      <c r="E143" s="24" t="s">
        <v>252</v>
      </c>
      <c r="F143" s="24">
        <v>0</v>
      </c>
      <c r="G143" s="51"/>
    </row>
    <row r="144" spans="1:7">
      <c r="A144" s="80" t="s">
        <v>109</v>
      </c>
      <c r="B144" s="24" t="s">
        <v>13</v>
      </c>
      <c r="C144" s="24" t="s">
        <v>29</v>
      </c>
      <c r="D144" s="24">
        <v>5020</v>
      </c>
      <c r="E144" s="24" t="s">
        <v>252</v>
      </c>
      <c r="F144" s="24">
        <v>0</v>
      </c>
      <c r="G144" s="51"/>
    </row>
    <row r="145" spans="1:7">
      <c r="A145" s="80" t="s">
        <v>103</v>
      </c>
      <c r="B145" s="24" t="s">
        <v>13</v>
      </c>
      <c r="C145" s="24" t="s">
        <v>250</v>
      </c>
      <c r="D145" s="24">
        <v>5020</v>
      </c>
      <c r="E145" s="24" t="s">
        <v>252</v>
      </c>
      <c r="F145" s="24">
        <v>100</v>
      </c>
      <c r="G145" s="51"/>
    </row>
    <row r="146" spans="1:7">
      <c r="A146" s="80" t="s">
        <v>63</v>
      </c>
      <c r="B146" s="24" t="s">
        <v>36</v>
      </c>
      <c r="C146" s="24" t="s">
        <v>131</v>
      </c>
      <c r="D146" s="24">
        <v>5020</v>
      </c>
      <c r="E146" s="24" t="s">
        <v>252</v>
      </c>
      <c r="F146" s="24">
        <v>60</v>
      </c>
      <c r="G146" s="51"/>
    </row>
    <row r="147" spans="1:7">
      <c r="A147" s="80" t="s">
        <v>32</v>
      </c>
      <c r="B147" s="24" t="s">
        <v>36</v>
      </c>
      <c r="C147" s="24" t="s">
        <v>206</v>
      </c>
      <c r="D147" s="24">
        <v>5020</v>
      </c>
      <c r="E147" s="24" t="s">
        <v>252</v>
      </c>
      <c r="F147" s="24">
        <v>0</v>
      </c>
      <c r="G147" s="51"/>
    </row>
    <row r="148" spans="1:7">
      <c r="A148" s="80" t="s">
        <v>109</v>
      </c>
      <c r="B148" s="24" t="s">
        <v>23</v>
      </c>
      <c r="C148" s="24" t="s">
        <v>240</v>
      </c>
      <c r="D148" s="24">
        <v>5020</v>
      </c>
      <c r="E148" s="24" t="s">
        <v>252</v>
      </c>
      <c r="F148" s="24">
        <v>100</v>
      </c>
      <c r="G148" s="51"/>
    </row>
    <row r="149" spans="1:7">
      <c r="A149" s="80" t="s">
        <v>122</v>
      </c>
      <c r="B149" s="24" t="s">
        <v>47</v>
      </c>
      <c r="C149" s="24" t="s">
        <v>193</v>
      </c>
      <c r="D149" s="24">
        <v>5020</v>
      </c>
      <c r="E149" s="24" t="s">
        <v>252</v>
      </c>
      <c r="F149" s="24">
        <v>50</v>
      </c>
      <c r="G149" s="51"/>
    </row>
    <row r="150" spans="1:7">
      <c r="A150" s="80" t="s">
        <v>110</v>
      </c>
      <c r="B150" s="24" t="s">
        <v>47</v>
      </c>
      <c r="C150" s="24" t="s">
        <v>131</v>
      </c>
      <c r="D150" s="24">
        <v>5020</v>
      </c>
      <c r="E150" s="24" t="s">
        <v>252</v>
      </c>
      <c r="F150" s="24">
        <v>50</v>
      </c>
      <c r="G150" s="51"/>
    </row>
    <row r="151" spans="1:7">
      <c r="A151" s="80" t="s">
        <v>105</v>
      </c>
      <c r="B151" s="24" t="s">
        <v>273</v>
      </c>
      <c r="C151" s="24" t="s">
        <v>249</v>
      </c>
      <c r="D151" s="24">
        <v>5020</v>
      </c>
      <c r="E151" s="24" t="s">
        <v>252</v>
      </c>
      <c r="F151" s="24">
        <v>100</v>
      </c>
      <c r="G151" s="51"/>
    </row>
    <row r="152" spans="1:7">
      <c r="A152" s="80" t="s">
        <v>112</v>
      </c>
      <c r="B152" s="24" t="s">
        <v>273</v>
      </c>
      <c r="C152" s="24" t="s">
        <v>131</v>
      </c>
      <c r="D152" s="24">
        <v>5020</v>
      </c>
      <c r="E152" s="24" t="s">
        <v>252</v>
      </c>
      <c r="F152" s="24">
        <v>60</v>
      </c>
      <c r="G152" s="51"/>
    </row>
    <row r="153" spans="1:7">
      <c r="A153" s="80" t="s">
        <v>112</v>
      </c>
      <c r="B153" s="24" t="s">
        <v>5</v>
      </c>
      <c r="C153" s="24" t="s">
        <v>48</v>
      </c>
      <c r="D153" s="24">
        <v>5020</v>
      </c>
      <c r="E153" s="24" t="s">
        <v>252</v>
      </c>
      <c r="F153" s="24">
        <v>50</v>
      </c>
      <c r="G153" s="51"/>
    </row>
    <row r="154" spans="1:7">
      <c r="A154" s="80" t="s">
        <v>105</v>
      </c>
      <c r="B154" s="24" t="s">
        <v>5</v>
      </c>
      <c r="C154" s="24" t="s">
        <v>127</v>
      </c>
      <c r="D154" s="24">
        <v>5020</v>
      </c>
      <c r="E154" s="24" t="s">
        <v>252</v>
      </c>
      <c r="F154" s="24">
        <v>100</v>
      </c>
      <c r="G154" s="51"/>
    </row>
    <row r="155" spans="1:7">
      <c r="A155" s="80" t="s">
        <v>103</v>
      </c>
      <c r="B155" s="24" t="s">
        <v>19</v>
      </c>
      <c r="C155" s="24" t="s">
        <v>241</v>
      </c>
      <c r="D155" s="24">
        <v>5020</v>
      </c>
      <c r="E155" s="24" t="s">
        <v>252</v>
      </c>
      <c r="F155" s="24">
        <v>100</v>
      </c>
      <c r="G155" s="51"/>
    </row>
    <row r="156" spans="1:7">
      <c r="A156" s="80" t="s">
        <v>103</v>
      </c>
      <c r="B156" s="24" t="s">
        <v>15</v>
      </c>
      <c r="C156" s="24" t="s">
        <v>172</v>
      </c>
      <c r="D156" s="24">
        <v>5020</v>
      </c>
      <c r="E156" s="24" t="s">
        <v>252</v>
      </c>
      <c r="F156" s="24">
        <v>100</v>
      </c>
      <c r="G156" s="51"/>
    </row>
    <row r="157" spans="1:7">
      <c r="A157" s="80" t="s">
        <v>113</v>
      </c>
      <c r="B157" s="24" t="s">
        <v>58</v>
      </c>
      <c r="C157" s="24" t="s">
        <v>196</v>
      </c>
      <c r="D157" s="24">
        <v>5020</v>
      </c>
      <c r="E157" s="24" t="s">
        <v>252</v>
      </c>
      <c r="F157" s="24">
        <v>60</v>
      </c>
      <c r="G157" s="51"/>
    </row>
    <row r="159" spans="1:7">
      <c r="E159" s="24" t="s">
        <v>135</v>
      </c>
    </row>
    <row r="160" spans="1:7">
      <c r="E160" s="24" t="s">
        <v>107</v>
      </c>
    </row>
  </sheetData>
  <conditionalFormatting sqref="G4:G157">
    <cfRule type="cellIs" dxfId="33" priority="1" stopIfTrue="1" operator="equal">
      <formula>IF(F4&gt;0,LOWER("JA"),"---")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37</vt:i4>
      </vt:variant>
      <vt:variant>
        <vt:lpstr>Benannte Bereiche</vt:lpstr>
      </vt:variant>
      <vt:variant>
        <vt:i4>25</vt:i4>
      </vt:variant>
    </vt:vector>
  </HeadingPairs>
  <TitlesOfParts>
    <vt:vector size="62" baseType="lpstr">
      <vt:lpstr>Start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Gehezu</vt:lpstr>
      <vt:lpstr>GehezuTastenk</vt:lpstr>
      <vt:lpstr>'22'!Prozent1</vt:lpstr>
      <vt:lpstr>'23'!Prozent1</vt:lpstr>
      <vt:lpstr>'24'!Prozent1</vt:lpstr>
      <vt:lpstr>'25'!Prozent1</vt:lpstr>
      <vt:lpstr>'26'!Prozent1</vt:lpstr>
      <vt:lpstr>'27'!Prozent1</vt:lpstr>
      <vt:lpstr>'28'!Prozent1</vt:lpstr>
      <vt:lpstr>'29'!Prozent1</vt:lpstr>
      <vt:lpstr>'31'!Prozent1</vt:lpstr>
      <vt:lpstr>'32'!Prozent1</vt:lpstr>
      <vt:lpstr>'22'!Prozent2</vt:lpstr>
      <vt:lpstr>'23'!Prozent2</vt:lpstr>
      <vt:lpstr>'24'!Prozent2</vt:lpstr>
      <vt:lpstr>'25'!Prozent2</vt:lpstr>
      <vt:lpstr>'26'!Prozent2</vt:lpstr>
      <vt:lpstr>'27'!Prozent2</vt:lpstr>
      <vt:lpstr>'28'!Prozent2</vt:lpstr>
      <vt:lpstr>'29'!Prozent2</vt:lpstr>
      <vt:lpstr>'31'!Prozent2</vt:lpstr>
      <vt:lpstr>'32'!Prozent2</vt:lpstr>
      <vt:lpstr>Tabelle</vt:lpstr>
      <vt:lpstr>Wie_kommt_man_schnell_in_die_Zelle_A1?</vt:lpstr>
      <vt:lpstr>ZelleA1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cp:lastPrinted>2019-10-22T12:39:22Z</cp:lastPrinted>
  <dcterms:created xsi:type="dcterms:W3CDTF">2006-02-01T17:06:29Z</dcterms:created>
  <dcterms:modified xsi:type="dcterms:W3CDTF">2022-04-11T20:15:00Z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-1037197606</vt:i4>
  </property>
  <property fmtid="{D5CDD505-2E9C-101B-9397-08002B2CF9AE}" pid="3" name="_EmailSubject">
    <vt:lpwstr>Zusammenfassende Übung zu M4 </vt:lpwstr>
  </property>
  <property fmtid="{D5CDD505-2E9C-101B-9397-08002B2CF9AE}" pid="4" name="_AuthorEmail">
    <vt:lpwstr>e.pernstich@sbg.at</vt:lpwstr>
  </property>
  <property fmtid="{D5CDD505-2E9C-101B-9397-08002B2CF9AE}" pid="5" name="_AuthorEmailDisplayName">
    <vt:lpwstr>Elfi Pernstich</vt:lpwstr>
  </property>
  <property fmtid="{D5CDD505-2E9C-101B-9397-08002B2CF9AE}" pid="6" name="_ReviewingToolsShownOnce">
    <vt:lpwstr/>
  </property>
</Properties>
</file>