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0" documentId="8_{4218D49B-CE64-4B08-850C-C314E42BCA16}" xr6:coauthVersionLast="47" xr6:coauthVersionMax="47" xr10:uidLastSave="{00000000-0000-0000-0000-000000000000}"/>
  <bookViews>
    <workbookView xWindow="28680" yWindow="-120" windowWidth="38640" windowHeight="21120" xr2:uid="{046546E1-0961-48E0-BC23-95EFEE3C668B}"/>
  </bookViews>
  <sheets>
    <sheet name="Überstunden" sheetId="1" r:id="rId1"/>
    <sheet name="Benzinverbrauch" sheetId="2" r:id="rId2"/>
    <sheet name="Hotelrechnung" sheetId="3" r:id="rId3"/>
    <sheet name="Umsatz" sheetId="4" r:id="rId4"/>
    <sheet name="Treibhausgase" sheetId="5" r:id="rId5"/>
    <sheet name="Erfolg" sheetId="6" r:id="rId6"/>
    <sheet name="Fehler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7" l="1"/>
  <c r="D6" i="7"/>
  <c r="D7" i="7"/>
  <c r="D11" i="7"/>
  <c r="D12" i="7"/>
  <c r="D13" i="7"/>
  <c r="D14" i="7"/>
  <c r="D15" i="7"/>
  <c r="D16" i="7"/>
  <c r="D20" i="7"/>
  <c r="D21" i="7"/>
  <c r="D22" i="7"/>
  <c r="D23" i="7"/>
  <c r="D24" i="7"/>
  <c r="D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E00-000001000000}">
      <text>
        <r>
          <rPr>
            <b/>
            <sz val="10"/>
            <color indexed="17"/>
            <rFont val="Arial"/>
            <family val="2"/>
          </rPr>
          <t>laufendes Jahr - Budget</t>
        </r>
      </text>
    </comment>
    <comment ref="F5" authorId="0" shapeId="0" xr:uid="{00000000-0006-0000-0E00-000002000000}">
      <text>
        <r>
          <rPr>
            <b/>
            <sz val="10"/>
            <color indexed="17"/>
            <rFont val="Arial"/>
            <family val="2"/>
          </rPr>
          <t>Abweichung dividiert durch Budget</t>
        </r>
      </text>
    </comment>
  </commentList>
</comments>
</file>

<file path=xl/sharedStrings.xml><?xml version="1.0" encoding="utf-8"?>
<sst xmlns="http://schemas.openxmlformats.org/spreadsheetml/2006/main" count="112" uniqueCount="93">
  <si>
    <t>Gesamtstunden x Stundensatz</t>
  </si>
  <si>
    <t>Gesamtbetrag</t>
  </si>
  <si>
    <t>Stundensatz</t>
  </si>
  <si>
    <r>
      <t xml:space="preserve">Berechne die Summe des Bereichs von </t>
    </r>
    <r>
      <rPr>
        <b/>
        <i/>
        <sz val="11"/>
        <color theme="4" tint="-0.499984740745262"/>
        <rFont val="Calibri"/>
        <family val="2"/>
        <scheme val="minor"/>
      </rPr>
      <t>B11 bis F11</t>
    </r>
  </si>
  <si>
    <t>Gesamtstunden</t>
  </si>
  <si>
    <t>Summen:</t>
  </si>
  <si>
    <t>Stunden</t>
  </si>
  <si>
    <t>März</t>
  </si>
  <si>
    <t>Februar</t>
  </si>
  <si>
    <t>Januar</t>
  </si>
  <si>
    <t>Überstunden</t>
  </si>
  <si>
    <t>Finde ein passendes Bild zur Tabelle (z.B. ein Auto)</t>
  </si>
  <si>
    <r>
      <rPr>
        <b/>
        <i/>
        <sz val="10"/>
        <color theme="4" tint="-0.249977111117893"/>
        <rFont val="Arial"/>
        <family val="2"/>
      </rPr>
      <t>B5</t>
    </r>
    <r>
      <rPr>
        <i/>
        <sz val="10"/>
        <color theme="4" tint="-0.249977111117893"/>
        <rFont val="Arial"/>
        <family val="2"/>
      </rPr>
      <t xml:space="preserve"> multipliziert mit </t>
    </r>
    <r>
      <rPr>
        <b/>
        <i/>
        <sz val="10"/>
        <color theme="4" tint="-0.249977111117893"/>
        <rFont val="Arial"/>
        <family val="2"/>
      </rPr>
      <t>100</t>
    </r>
  </si>
  <si>
    <t>Verbrauch auf 100 Kilometer</t>
  </si>
  <si>
    <r>
      <rPr>
        <b/>
        <i/>
        <sz val="10"/>
        <color theme="4" tint="-0.249977111117893"/>
        <rFont val="Arial"/>
        <family val="2"/>
      </rPr>
      <t>Benzin</t>
    </r>
    <r>
      <rPr>
        <i/>
        <sz val="10"/>
        <color theme="4" tint="-0.249977111117893"/>
        <rFont val="Arial"/>
        <family val="2"/>
      </rPr>
      <t xml:space="preserve"> dividiert durch </t>
    </r>
    <r>
      <rPr>
        <b/>
        <i/>
        <sz val="10"/>
        <color theme="4" tint="-0.249977111117893"/>
        <rFont val="Arial"/>
        <family val="2"/>
      </rPr>
      <t>gefahrene Kilometer</t>
    </r>
  </si>
  <si>
    <t>Verbrauch auf 1 Kilometer</t>
  </si>
  <si>
    <t>Getanktes Benzin in Liter</t>
  </si>
  <si>
    <t>Gefahrene Kilometer</t>
  </si>
  <si>
    <t>Berechnung des Benzinverbrauchs auf 100 km</t>
  </si>
  <si>
    <t>Formatiere Geldbeträge als Währung!</t>
  </si>
  <si>
    <r>
      <rPr>
        <b/>
        <i/>
        <sz val="10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minus</t>
    </r>
    <r>
      <rPr>
        <b/>
        <i/>
        <sz val="10"/>
        <color theme="4" tint="-0.499984740745262"/>
        <rFont val="Calibri"/>
        <family val="2"/>
        <scheme val="minor"/>
      </rPr>
      <t xml:space="preserve"> Rabatt in €</t>
    </r>
  </si>
  <si>
    <t>Rechnungsbetrag</t>
  </si>
  <si>
    <r>
      <rPr>
        <b/>
        <i/>
        <sz val="11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mal </t>
    </r>
    <r>
      <rPr>
        <b/>
        <i/>
        <sz val="11"/>
        <color rgb="FF00B050"/>
        <rFont val="Calibri"/>
        <family val="2"/>
        <scheme val="minor"/>
      </rPr>
      <t>Treue-Rabatt</t>
    </r>
  </si>
  <si>
    <t>Rabatt in €</t>
  </si>
  <si>
    <r>
      <rPr>
        <b/>
        <i/>
        <sz val="11"/>
        <color rgb="FFC00000"/>
        <rFont val="Calibri"/>
        <family val="2"/>
        <scheme val="minor"/>
      </rPr>
      <t>Tage</t>
    </r>
    <r>
      <rPr>
        <i/>
        <sz val="10"/>
        <color theme="4" tint="-0.499984740745262"/>
        <rFont val="Calibri"/>
        <family val="2"/>
        <scheme val="minor"/>
      </rPr>
      <t xml:space="preserve"> mal</t>
    </r>
    <r>
      <rPr>
        <b/>
        <i/>
        <sz val="10"/>
        <color theme="4" tint="-0.499984740745262"/>
        <rFont val="Calibri"/>
        <family val="2"/>
        <scheme val="minor"/>
      </rPr>
      <t xml:space="preserve"> </t>
    </r>
    <r>
      <rPr>
        <b/>
        <i/>
        <sz val="11"/>
        <color theme="4" tint="-0.499984740745262"/>
        <rFont val="Calibri"/>
        <family val="2"/>
        <scheme val="minor"/>
      </rPr>
      <t>Preis pro Zimmer</t>
    </r>
  </si>
  <si>
    <t>Gesamtpreis</t>
  </si>
  <si>
    <t>Preis pro Zimmer</t>
  </si>
  <si>
    <t>Treue-Rabatt</t>
  </si>
  <si>
    <r>
      <t>Aufenthaltsdauer (</t>
    </r>
    <r>
      <rPr>
        <b/>
        <sz val="12"/>
        <rFont val="Calibri"/>
        <family val="2"/>
        <scheme val="minor"/>
      </rPr>
      <t>Tage</t>
    </r>
    <r>
      <rPr>
        <sz val="12"/>
        <rFont val="Calibri"/>
        <family val="2"/>
        <scheme val="minor"/>
      </rPr>
      <t>)</t>
    </r>
  </si>
  <si>
    <t>Hotelrechnung</t>
  </si>
  <si>
    <r>
      <t>Berechne in Zeile 11 den Bruttobetrag mit der Formel</t>
    </r>
    <r>
      <rPr>
        <b/>
        <i/>
        <sz val="12"/>
        <rFont val="Calibri"/>
        <family val="2"/>
        <scheme val="minor"/>
      </rPr>
      <t xml:space="preserve"> Nettosumme + Mehrwertsteueranteil </t>
    </r>
  </si>
  <si>
    <r>
      <t xml:space="preserve">Berechne in Zeile 9 den Mehrwertsteueranteil mit der Formel: </t>
    </r>
    <r>
      <rPr>
        <b/>
        <i/>
        <sz val="12"/>
        <rFont val="Calibri"/>
        <family val="2"/>
        <scheme val="minor"/>
      </rPr>
      <t>Nettosumme mal 20%</t>
    </r>
  </si>
  <si>
    <t>Berechne in Zeile 8 die Summe der Nettobeträge</t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</si>
  <si>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+ </t>
    </r>
    <r>
      <rPr>
        <b/>
        <i/>
        <sz val="12"/>
        <color theme="4" tint="-0.249977111117893"/>
        <rFont val="Calibri"/>
        <family val="2"/>
        <scheme val="minor"/>
      </rPr>
      <t>Mehrwertsteueranteil</t>
    </r>
  </si>
  <si>
    <t>Brutto</t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</si>
  <si>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mal 20%</t>
    </r>
  </si>
  <si>
    <t>Mehrwertsteueranteil 20%</t>
  </si>
  <si>
    <t>Summe netto</t>
  </si>
  <si>
    <t>Ranftl</t>
  </si>
  <si>
    <t>Schneider</t>
  </si>
  <si>
    <t>Huber</t>
  </si>
  <si>
    <t>Gesamt</t>
  </si>
  <si>
    <t>Jänner</t>
  </si>
  <si>
    <t>Nettoumsätze</t>
  </si>
  <si>
    <t>Summe</t>
  </si>
  <si>
    <t>Sonstige Emmissionen</t>
  </si>
  <si>
    <t>Fluorierte Gase</t>
  </si>
  <si>
    <t>Abfallwirtschaft</t>
  </si>
  <si>
    <t>Heizungen</t>
  </si>
  <si>
    <t>Landwirtschaft</t>
  </si>
  <si>
    <t>Energiewirtschaft</t>
  </si>
  <si>
    <t>Verkehr</t>
  </si>
  <si>
    <r>
      <t xml:space="preserve">Verwende die Formel: </t>
    </r>
    <r>
      <rPr>
        <b/>
        <sz val="10"/>
        <color theme="4" tint="-0.249977111117893"/>
        <rFont val="Arial"/>
        <family val="2"/>
      </rPr>
      <t>Ausstoß 2010 / Ausstoß 1990  - 1</t>
    </r>
  </si>
  <si>
    <t>Industrie und Gewerbeproduktion</t>
  </si>
  <si>
    <t>Änderung in % von 1990 bis 2010</t>
  </si>
  <si>
    <t>Mill t CO2</t>
  </si>
  <si>
    <t>Ausstoß von klimawirksamen Gasen – Österreich</t>
  </si>
  <si>
    <r>
      <t xml:space="preserve">Formatiere Beträge als </t>
    </r>
    <r>
      <rPr>
        <b/>
        <sz val="11"/>
        <rFont val="Calibri"/>
        <family val="2"/>
        <scheme val="minor"/>
      </rPr>
      <t>Währung</t>
    </r>
    <r>
      <rPr>
        <sz val="11"/>
        <rFont val="Calibri"/>
        <family val="2"/>
        <scheme val="minor"/>
      </rPr>
      <t xml:space="preserve"> und die Prozentangaben als </t>
    </r>
    <r>
      <rPr>
        <b/>
        <sz val="11"/>
        <rFont val="Calibri"/>
        <family val="2"/>
        <scheme val="minor"/>
      </rPr>
      <t>Prozent!</t>
    </r>
  </si>
  <si>
    <t>Summe der Einnahmen minus Summe der Ausgaben</t>
  </si>
  <si>
    <t>Reingewinn</t>
  </si>
  <si>
    <t>Sonstige</t>
  </si>
  <si>
    <t>Raum</t>
  </si>
  <si>
    <t>Personal</t>
  </si>
  <si>
    <t>Waren</t>
  </si>
  <si>
    <t>Ausgaben</t>
  </si>
  <si>
    <t>Gruppe B</t>
  </si>
  <si>
    <t>Gruppe A</t>
  </si>
  <si>
    <t>in % v.Budget</t>
  </si>
  <si>
    <t>Abweichung
vom Budget</t>
  </si>
  <si>
    <t>laufendes Jahr</t>
  </si>
  <si>
    <t>Budget</t>
  </si>
  <si>
    <t>Vorjahr</t>
  </si>
  <si>
    <t>Einnahmen</t>
  </si>
  <si>
    <t>Erfolgsrechnung</t>
  </si>
  <si>
    <t>NY-12</t>
  </si>
  <si>
    <t>RKKY</t>
  </si>
  <si>
    <t>BACA</t>
  </si>
  <si>
    <t>URZ</t>
  </si>
  <si>
    <t>RZY-A</t>
  </si>
  <si>
    <t>Anzahl bestellt</t>
  </si>
  <si>
    <t>Preis</t>
  </si>
  <si>
    <t>Artikel</t>
  </si>
  <si>
    <r>
      <t>7</t>
    </r>
    <r>
      <rPr>
        <sz val="10"/>
        <color rgb="FFFF0000"/>
        <rFont val="Calibri"/>
        <family val="2"/>
        <scheme val="minor"/>
      </rPr>
      <t xml:space="preserve"> Stk</t>
    </r>
  </si>
  <si>
    <t>Doppel-CD</t>
  </si>
  <si>
    <r>
      <t>3</t>
    </r>
    <r>
      <rPr>
        <sz val="10"/>
        <color rgb="FFFF0000"/>
        <rFont val="Calibri"/>
        <family val="2"/>
        <scheme val="minor"/>
      </rPr>
      <t xml:space="preserve"> Stk.</t>
    </r>
  </si>
  <si>
    <t>CD</t>
  </si>
  <si>
    <r>
      <t>4</t>
    </r>
    <r>
      <rPr>
        <sz val="10"/>
        <color rgb="FFFF0000"/>
        <rFont val="Calibri"/>
        <family val="2"/>
        <scheme val="minor"/>
      </rPr>
      <t xml:space="preserve"> Stk</t>
    </r>
    <r>
      <rPr>
        <sz val="10"/>
        <rFont val="Calibri"/>
        <family val="2"/>
        <scheme val="minor"/>
      </rPr>
      <t>.</t>
    </r>
  </si>
  <si>
    <t>Single-CD</t>
  </si>
  <si>
    <t>Einzelpreis</t>
  </si>
  <si>
    <t>Stück</t>
  </si>
  <si>
    <t>Produkt</t>
  </si>
  <si>
    <t>Bitte die Fehler korrigieren!</t>
  </si>
  <si>
    <t>So viele Fehler!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</si>
</sst>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"/>
    <numFmt numFmtId="165" formatCode="0.0"/>
    <numFmt numFmtId="166" formatCode="[Red]0.0%;\-0.0%"/>
    <numFmt numFmtId="167" formatCode="_-* #,##0.00\ [$€]_-;\-* #,##0.00\ [$€]_-;_-* &quot;-&quot;??\ [$€]_-;_-@_-"/>
  </numFmts>
  <fonts count="39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0"/>
      <name val="Arial"/>
      <family val="2"/>
    </font>
    <font>
      <b/>
      <i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sz val="12"/>
      <color theme="8" tint="-0.499984740745262"/>
      <name val="Arial"/>
      <family val="2"/>
    </font>
    <font>
      <sz val="1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color indexed="32"/>
      <name val="Arial"/>
      <family val="2"/>
    </font>
    <font>
      <sz val="12"/>
      <color indexed="32"/>
      <name val="Calibri"/>
      <family val="2"/>
      <scheme val="minor"/>
    </font>
    <font>
      <b/>
      <sz val="12"/>
      <color indexed="32"/>
      <name val="Calibri"/>
      <family val="2"/>
      <scheme val="minor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color indexed="17"/>
      <name val="Arial"/>
      <family val="2"/>
    </font>
    <font>
      <sz val="10"/>
      <color rgb="FFFF0000"/>
      <name val="Calibri"/>
      <family val="2"/>
      <scheme val="minor"/>
    </font>
    <font>
      <sz val="22"/>
      <color indexed="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theme="4" tint="0.79998168889431442"/>
        <bgColor indexed="27"/>
      </patternFill>
    </fill>
    <fill>
      <patternFill patternType="solid">
        <fgColor indexed="42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43"/>
      </patternFill>
    </fill>
    <fill>
      <patternFill patternType="solid">
        <fgColor rgb="FFFFFF99"/>
        <bgColor indexed="43"/>
      </patternFill>
    </fill>
    <fill>
      <patternFill patternType="solid">
        <fgColor theme="4" tint="0.79998168889431442"/>
        <bgColor indexed="9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hair">
        <color indexed="51"/>
      </left>
      <right style="hair">
        <color indexed="51"/>
      </right>
      <top style="hair">
        <color indexed="51"/>
      </top>
      <bottom style="hair">
        <color indexed="51"/>
      </bottom>
      <diagonal/>
    </border>
    <border>
      <left style="hair">
        <color rgb="FFFF9933"/>
      </left>
      <right style="hair">
        <color rgb="FFFF9933"/>
      </right>
      <top style="thin">
        <color theme="0" tint="-0.499984740745262"/>
      </top>
      <bottom style="hair">
        <color rgb="FFFF9933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499984740745262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4" borderId="0" applyNumberFormat="0" applyFont="0" applyBorder="0" applyProtection="0">
      <alignment horizontal="left" vertical="center"/>
    </xf>
    <xf numFmtId="0" fontId="24" fillId="8" borderId="22" applyNumberFormat="0">
      <protection locked="0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44" fontId="2" fillId="0" borderId="0" xfId="2" applyFont="1"/>
    <xf numFmtId="0" fontId="2" fillId="2" borderId="2" xfId="0" applyFont="1" applyFill="1" applyBorder="1"/>
    <xf numFmtId="0" fontId="6" fillId="0" borderId="0" xfId="0" applyFont="1" applyAlignment="1">
      <alignment horizontal="left" indent="1"/>
    </xf>
    <xf numFmtId="0" fontId="2" fillId="3" borderId="3" xfId="0" applyFont="1" applyFill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left" indent="1"/>
    </xf>
    <xf numFmtId="0" fontId="2" fillId="3" borderId="5" xfId="0" applyFont="1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left" indent="1"/>
    </xf>
    <xf numFmtId="164" fontId="1" fillId="0" borderId="0" xfId="0" applyNumberFormat="1" applyFont="1"/>
    <xf numFmtId="0" fontId="7" fillId="0" borderId="0" xfId="0" applyFont="1" applyAlignment="1">
      <alignment horizontal="left" indent="1"/>
    </xf>
    <xf numFmtId="0" fontId="0" fillId="5" borderId="6" xfId="3" applyFont="1" applyFill="1" applyBorder="1">
      <alignment horizontal="left" vertical="center"/>
    </xf>
    <xf numFmtId="0" fontId="0" fillId="5" borderId="7" xfId="3" applyFont="1" applyFill="1" applyBorder="1" applyAlignment="1">
      <alignment horizontal="left" vertical="center" indent="1"/>
    </xf>
    <xf numFmtId="0" fontId="8" fillId="0" borderId="0" xfId="0" applyFont="1"/>
    <xf numFmtId="43" fontId="0" fillId="2" borderId="5" xfId="1" applyFont="1" applyFill="1" applyBorder="1"/>
    <xf numFmtId="0" fontId="0" fillId="0" borderId="5" xfId="0" applyBorder="1" applyAlignment="1">
      <alignment horizontal="right"/>
    </xf>
    <xf numFmtId="0" fontId="0" fillId="2" borderId="5" xfId="0" applyFill="1" applyBorder="1"/>
    <xf numFmtId="43" fontId="0" fillId="0" borderId="5" xfId="1" applyFont="1" applyBorder="1"/>
    <xf numFmtId="0" fontId="10" fillId="0" borderId="0" xfId="0" applyFont="1" applyAlignment="1">
      <alignment horizontal="left" indent="1"/>
    </xf>
    <xf numFmtId="0" fontId="11" fillId="0" borderId="0" xfId="0" applyFont="1"/>
    <xf numFmtId="0" fontId="11" fillId="5" borderId="8" xfId="3" applyFont="1" applyFill="1" applyBorder="1" applyAlignment="1">
      <alignment horizontal="center" vertical="center"/>
    </xf>
    <xf numFmtId="0" fontId="11" fillId="5" borderId="9" xfId="3" applyFont="1" applyFill="1" applyBorder="1" applyAlignment="1">
      <alignment horizontal="center" vertical="center"/>
    </xf>
    <xf numFmtId="0" fontId="11" fillId="5" borderId="10" xfId="3" applyFont="1" applyFill="1" applyBorder="1" applyAlignment="1">
      <alignment horizontal="center" vertical="center"/>
    </xf>
    <xf numFmtId="0" fontId="11" fillId="5" borderId="11" xfId="3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indent="1"/>
    </xf>
    <xf numFmtId="0" fontId="11" fillId="2" borderId="12" xfId="0" applyFont="1" applyFill="1" applyBorder="1"/>
    <xf numFmtId="0" fontId="11" fillId="0" borderId="12" xfId="0" applyFont="1" applyBorder="1" applyAlignment="1">
      <alignment horizontal="right"/>
    </xf>
    <xf numFmtId="0" fontId="12" fillId="0" borderId="0" xfId="0" applyFont="1" applyAlignment="1">
      <alignment horizontal="left" indent="1"/>
    </xf>
    <xf numFmtId="0" fontId="11" fillId="2" borderId="0" xfId="0" applyFont="1" applyFill="1"/>
    <xf numFmtId="0" fontId="11" fillId="0" borderId="0" xfId="0" applyFont="1" applyAlignment="1">
      <alignment horizontal="right" indent="1"/>
    </xf>
    <xf numFmtId="0" fontId="16" fillId="6" borderId="13" xfId="0" applyFont="1" applyFill="1" applyBorder="1"/>
    <xf numFmtId="9" fontId="17" fillId="6" borderId="13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8" fillId="6" borderId="13" xfId="0" applyFont="1" applyFill="1" applyBorder="1"/>
    <xf numFmtId="0" fontId="20" fillId="0" borderId="0" xfId="0" applyFont="1"/>
    <xf numFmtId="43" fontId="11" fillId="0" borderId="0" xfId="0" applyNumberFormat="1" applyFont="1"/>
    <xf numFmtId="0" fontId="11" fillId="6" borderId="14" xfId="0" applyFont="1" applyFill="1" applyBorder="1"/>
    <xf numFmtId="0" fontId="11" fillId="6" borderId="15" xfId="0" applyFont="1" applyFill="1" applyBorder="1"/>
    <xf numFmtId="0" fontId="11" fillId="6" borderId="16" xfId="0" applyFont="1" applyFill="1" applyBorder="1" applyAlignment="1">
      <alignment horizontal="left" indent="1"/>
    </xf>
    <xf numFmtId="0" fontId="11" fillId="6" borderId="17" xfId="0" applyFont="1" applyFill="1" applyBorder="1"/>
    <xf numFmtId="0" fontId="11" fillId="6" borderId="0" xfId="0" applyFont="1" applyFill="1"/>
    <xf numFmtId="0" fontId="11" fillId="6" borderId="18" xfId="0" applyFont="1" applyFill="1" applyBorder="1" applyAlignment="1">
      <alignment horizontal="left" indent="1"/>
    </xf>
    <xf numFmtId="0" fontId="11" fillId="6" borderId="19" xfId="0" applyFont="1" applyFill="1" applyBorder="1"/>
    <xf numFmtId="0" fontId="11" fillId="6" borderId="20" xfId="0" applyFont="1" applyFill="1" applyBorder="1"/>
    <xf numFmtId="0" fontId="11" fillId="6" borderId="21" xfId="0" applyFont="1" applyFill="1" applyBorder="1"/>
    <xf numFmtId="0" fontId="22" fillId="0" borderId="0" xfId="0" applyFont="1"/>
    <xf numFmtId="43" fontId="19" fillId="7" borderId="1" xfId="1" applyFont="1" applyFill="1" applyBorder="1"/>
    <xf numFmtId="43" fontId="11" fillId="0" borderId="0" xfId="1" applyFont="1"/>
    <xf numFmtId="9" fontId="11" fillId="0" borderId="0" xfId="0" applyNumberFormat="1" applyFont="1" applyAlignment="1">
      <alignment horizontal="right" indent="1"/>
    </xf>
    <xf numFmtId="165" fontId="25" fillId="9" borderId="23" xfId="4" applyNumberFormat="1" applyFont="1" applyFill="1" applyBorder="1" applyAlignment="1">
      <alignment horizontal="right" indent="1"/>
      <protection locked="0"/>
    </xf>
    <xf numFmtId="0" fontId="19" fillId="0" borderId="0" xfId="0" applyFont="1" applyAlignment="1">
      <alignment horizontal="left" indent="1"/>
    </xf>
    <xf numFmtId="166" fontId="26" fillId="9" borderId="24" xfId="4" applyNumberFormat="1" applyFont="1" applyFill="1" applyBorder="1" applyAlignment="1">
      <alignment horizontal="right" indent="1"/>
      <protection locked="0"/>
    </xf>
    <xf numFmtId="165" fontId="11" fillId="0" borderId="25" xfId="0" applyNumberFormat="1" applyFont="1" applyBorder="1" applyAlignment="1">
      <alignment horizontal="right" indent="1"/>
    </xf>
    <xf numFmtId="0" fontId="11" fillId="0" borderId="25" xfId="0" applyFont="1" applyBorder="1" applyAlignment="1">
      <alignment horizontal="left" indent="1"/>
    </xf>
    <xf numFmtId="166" fontId="26" fillId="9" borderId="26" xfId="4" applyNumberFormat="1" applyFont="1" applyFill="1" applyBorder="1" applyAlignment="1">
      <alignment horizontal="right" indent="1"/>
      <protection locked="0"/>
    </xf>
    <xf numFmtId="165" fontId="11" fillId="0" borderId="27" xfId="0" applyNumberFormat="1" applyFont="1" applyBorder="1" applyAlignment="1">
      <alignment horizontal="right" indent="1"/>
    </xf>
    <xf numFmtId="0" fontId="11" fillId="0" borderId="27" xfId="0" applyFont="1" applyBorder="1" applyAlignment="1">
      <alignment horizontal="left" indent="1"/>
    </xf>
    <xf numFmtId="0" fontId="27" fillId="0" borderId="0" xfId="0" applyFont="1" applyAlignment="1">
      <alignment horizontal="left" indent="3"/>
    </xf>
    <xf numFmtId="165" fontId="29" fillId="10" borderId="27" xfId="0" applyNumberFormat="1" applyFont="1" applyFill="1" applyBorder="1" applyAlignment="1">
      <alignment horizontal="center" vertical="center" wrapText="1"/>
    </xf>
    <xf numFmtId="0" fontId="30" fillId="10" borderId="27" xfId="0" applyFont="1" applyFill="1" applyBorder="1" applyAlignment="1">
      <alignment horizontal="right" vertical="center" indent="1"/>
    </xf>
    <xf numFmtId="0" fontId="11" fillId="10" borderId="27" xfId="0" applyFont="1" applyFill="1" applyBorder="1" applyAlignment="1">
      <alignment horizontal="right" vertical="center" indent="1"/>
    </xf>
    <xf numFmtId="0" fontId="31" fillId="10" borderId="27" xfId="0" applyFont="1" applyFill="1" applyBorder="1" applyAlignment="1">
      <alignment horizontal="right" vertical="center" indent="1"/>
    </xf>
    <xf numFmtId="0" fontId="1" fillId="10" borderId="27" xfId="0" applyFont="1" applyFill="1" applyBorder="1" applyAlignment="1">
      <alignment horizontal="left" vertical="center" indent="1"/>
    </xf>
    <xf numFmtId="0" fontId="3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3" fillId="0" borderId="0" xfId="0" applyFont="1" applyAlignment="1">
      <alignment horizontal="left" indent="4"/>
    </xf>
    <xf numFmtId="0" fontId="1" fillId="2" borderId="28" xfId="0" applyFont="1" applyFill="1" applyBorder="1"/>
    <xf numFmtId="0" fontId="1" fillId="0" borderId="28" xfId="0" applyFont="1" applyBorder="1"/>
    <xf numFmtId="0" fontId="1" fillId="0" borderId="28" xfId="0" applyFont="1" applyBorder="1" applyAlignment="1">
      <alignment horizontal="left" indent="1"/>
    </xf>
    <xf numFmtId="0" fontId="34" fillId="0" borderId="28" xfId="0" applyFont="1" applyBorder="1" applyAlignment="1">
      <alignment horizontal="left" indent="1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left" vertical="center" indent="1"/>
    </xf>
    <xf numFmtId="0" fontId="35" fillId="0" borderId="0" xfId="0" applyFont="1" applyAlignment="1">
      <alignment horizontal="center"/>
    </xf>
    <xf numFmtId="167" fontId="37" fillId="7" borderId="29" xfId="5" applyFont="1" applyFill="1" applyBorder="1"/>
    <xf numFmtId="167" fontId="1" fillId="7" borderId="30" xfId="5" applyFont="1" applyFill="1" applyBorder="1"/>
    <xf numFmtId="0" fontId="1" fillId="0" borderId="31" xfId="0" applyFont="1" applyBorder="1"/>
    <xf numFmtId="167" fontId="1" fillId="0" borderId="31" xfId="6" applyFont="1" applyBorder="1"/>
    <xf numFmtId="167" fontId="1" fillId="7" borderId="1" xfId="5" applyFont="1" applyFill="1" applyBorder="1"/>
    <xf numFmtId="167" fontId="1" fillId="0" borderId="0" xfId="6" applyFont="1"/>
    <xf numFmtId="0" fontId="29" fillId="0" borderId="0" xfId="0" applyFont="1"/>
    <xf numFmtId="167" fontId="1" fillId="7" borderId="32" xfId="5" applyFont="1" applyFill="1" applyBorder="1" applyAlignment="1" applyProtection="1">
      <protection locked="0"/>
    </xf>
    <xf numFmtId="0" fontId="1" fillId="0" borderId="32" xfId="0" applyFont="1" applyBorder="1"/>
    <xf numFmtId="0" fontId="37" fillId="0" borderId="0" xfId="0" applyFont="1"/>
    <xf numFmtId="0" fontId="38" fillId="0" borderId="0" xfId="0" applyFont="1"/>
  </cellXfs>
  <cellStyles count="7">
    <cellStyle name="Anleitung" xfId="3" xr:uid="{C900401C-74E7-4A12-A040-F18B8FFC1674}"/>
    <cellStyle name="Ergebnis_leer" xfId="4" xr:uid="{8FACBC7C-28D3-430F-95AB-FA52BB28501E}"/>
    <cellStyle name="Euro" xfId="5" xr:uid="{ED6D932B-A098-4782-8199-840B84B024F3}"/>
    <cellStyle name="Euro_Übung - einfache Formeln 1" xfId="6" xr:uid="{6BD85CC0-C3BE-4489-871B-839794E0BFC4}"/>
    <cellStyle name="Komma" xfId="1" builtinId="3"/>
    <cellStyle name="Standard" xfId="0" builtinId="0"/>
    <cellStyle name="Währung" xfId="2" builtinId="4"/>
  </cellStyles>
  <dxfs count="23"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ill>
        <patternFill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Ui-qSTnTp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DpyIQ19Gkf8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kVFbSfItPe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812006" cy="74172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C360A6-337E-431A-9787-FC53C71C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325" y="685800"/>
          <a:ext cx="812006" cy="7417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108065</xdr:colOff>
      <xdr:row>4</xdr:row>
      <xdr:rowOff>108065</xdr:rowOff>
    </xdr:from>
    <xdr:to>
      <xdr:col>2</xdr:col>
      <xdr:colOff>324918</xdr:colOff>
      <xdr:row>4</xdr:row>
      <xdr:rowOff>108065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95B3A20-ADAE-453B-AB9F-A39A1966A692}"/>
            </a:ext>
          </a:extLst>
        </xdr:cNvPr>
        <xdr:cNvCxnSpPr/>
      </xdr:nvCxnSpPr>
      <xdr:spPr>
        <a:xfrm flipH="1">
          <a:off x="1687310" y="791960"/>
          <a:ext cx="214948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108065</xdr:colOff>
      <xdr:row>5</xdr:row>
      <xdr:rowOff>108065</xdr:rowOff>
    </xdr:from>
    <xdr:to>
      <xdr:col>2</xdr:col>
      <xdr:colOff>324918</xdr:colOff>
      <xdr:row>5</xdr:row>
      <xdr:rowOff>108065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9FC0AF4A-E707-4DD5-9C59-3602DEF52E3E}"/>
            </a:ext>
          </a:extLst>
        </xdr:cNvPr>
        <xdr:cNvCxnSpPr/>
      </xdr:nvCxnSpPr>
      <xdr:spPr>
        <a:xfrm flipH="1">
          <a:off x="1687310" y="963410"/>
          <a:ext cx="214948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812006" cy="77220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273D82-DF1A-495A-9DA4-4E1463980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514350"/>
          <a:ext cx="812006" cy="7722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30229</xdr:colOff>
      <xdr:row>2</xdr:row>
      <xdr:rowOff>90685</xdr:rowOff>
    </xdr:from>
    <xdr:to>
      <xdr:col>7</xdr:col>
      <xdr:colOff>247082</xdr:colOff>
      <xdr:row>2</xdr:row>
      <xdr:rowOff>90685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E6D81D8-0573-4C49-AF8E-5543333F23F7}"/>
            </a:ext>
          </a:extLst>
        </xdr:cNvPr>
        <xdr:cNvCxnSpPr/>
      </xdr:nvCxnSpPr>
      <xdr:spPr>
        <a:xfrm flipH="1">
          <a:off x="5562349" y="437395"/>
          <a:ext cx="222568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83127</xdr:colOff>
      <xdr:row>16</xdr:row>
      <xdr:rowOff>99754</xdr:rowOff>
    </xdr:from>
    <xdr:to>
      <xdr:col>4</xdr:col>
      <xdr:colOff>299980</xdr:colOff>
      <xdr:row>16</xdr:row>
      <xdr:rowOff>99754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5FCEFA4E-60D3-4CAD-B9CC-E2970C40074E}"/>
            </a:ext>
          </a:extLst>
        </xdr:cNvPr>
        <xdr:cNvCxnSpPr/>
      </xdr:nvCxnSpPr>
      <xdr:spPr>
        <a:xfrm flipH="1">
          <a:off x="3056832" y="2839144"/>
          <a:ext cx="21304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815816" cy="81792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B267E-C54F-4825-A2A1-DE792322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0" y="514350"/>
          <a:ext cx="815816" cy="8179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4614-2402-4323-A077-DECD33C4D03E}">
  <dimension ref="A2:H15"/>
  <sheetViews>
    <sheetView tabSelected="1" workbookViewId="0">
      <selection activeCell="I15" sqref="I15"/>
    </sheetView>
  </sheetViews>
  <sheetFormatPr baseColWidth="10" defaultColWidth="11" defaultRowHeight="13.8" x14ac:dyDescent="0.3"/>
  <cols>
    <col min="1" max="1" width="11" style="2"/>
    <col min="2" max="2" width="11" style="1"/>
    <col min="3" max="3" width="12.109375" style="1" bestFit="1" customWidth="1"/>
    <col min="4" max="16384" width="11" style="1"/>
  </cols>
  <sheetData>
    <row r="2" spans="1:8" ht="23.4" x14ac:dyDescent="0.45">
      <c r="A2" s="18" t="s">
        <v>10</v>
      </c>
    </row>
    <row r="4" spans="1:8" ht="14.4" x14ac:dyDescent="0.3">
      <c r="A4" s="7" t="s">
        <v>9</v>
      </c>
      <c r="B4" s="3" t="s">
        <v>6</v>
      </c>
      <c r="C4" s="3" t="s">
        <v>8</v>
      </c>
      <c r="D4" s="3" t="s">
        <v>6</v>
      </c>
      <c r="E4" s="3" t="s">
        <v>7</v>
      </c>
      <c r="F4" s="3" t="s">
        <v>6</v>
      </c>
    </row>
    <row r="5" spans="1:8" ht="14.4" x14ac:dyDescent="0.3">
      <c r="A5" s="16">
        <v>43468</v>
      </c>
      <c r="B5" s="14">
        <v>2</v>
      </c>
      <c r="C5" s="15">
        <v>40951</v>
      </c>
      <c r="D5" s="14">
        <v>2</v>
      </c>
      <c r="E5" s="15">
        <v>40971</v>
      </c>
      <c r="F5" s="14">
        <v>1.5</v>
      </c>
      <c r="H5" s="17"/>
    </row>
    <row r="6" spans="1:8" ht="14.4" x14ac:dyDescent="0.3">
      <c r="A6" s="16">
        <v>43472</v>
      </c>
      <c r="B6" s="14">
        <v>1.5</v>
      </c>
      <c r="C6" s="15">
        <v>40956</v>
      </c>
      <c r="D6" s="14">
        <v>2</v>
      </c>
      <c r="E6" s="15">
        <v>40975</v>
      </c>
      <c r="F6" s="14">
        <v>2</v>
      </c>
    </row>
    <row r="7" spans="1:8" ht="14.4" x14ac:dyDescent="0.3">
      <c r="A7" s="16">
        <v>43478</v>
      </c>
      <c r="B7" s="14">
        <v>1</v>
      </c>
      <c r="C7" s="15">
        <v>40960</v>
      </c>
      <c r="D7" s="14">
        <v>2.5</v>
      </c>
      <c r="E7" s="15">
        <v>40978</v>
      </c>
      <c r="F7" s="14">
        <v>2.5</v>
      </c>
    </row>
    <row r="8" spans="1:8" ht="14.4" x14ac:dyDescent="0.3">
      <c r="A8" s="16">
        <v>43482</v>
      </c>
      <c r="B8" s="14">
        <v>2</v>
      </c>
      <c r="C8" s="15">
        <v>40966</v>
      </c>
      <c r="D8" s="14">
        <v>1.5</v>
      </c>
      <c r="E8" s="15">
        <v>40983</v>
      </c>
      <c r="F8" s="14">
        <v>2</v>
      </c>
    </row>
    <row r="9" spans="1:8" ht="14.4" x14ac:dyDescent="0.3">
      <c r="A9" s="16">
        <v>43489</v>
      </c>
      <c r="B9" s="14">
        <v>2.5</v>
      </c>
      <c r="C9" s="3"/>
      <c r="D9" s="14"/>
      <c r="E9" s="15">
        <v>40990</v>
      </c>
      <c r="F9" s="14">
        <v>1</v>
      </c>
    </row>
    <row r="10" spans="1:8" ht="15" thickBot="1" x14ac:dyDescent="0.35">
      <c r="A10" s="13">
        <v>43494</v>
      </c>
      <c r="B10" s="11">
        <v>2</v>
      </c>
      <c r="C10" s="12"/>
      <c r="D10" s="11"/>
      <c r="E10" s="12"/>
      <c r="F10" s="11"/>
    </row>
    <row r="11" spans="1:8" ht="14.4" x14ac:dyDescent="0.3">
      <c r="A11" s="10" t="s">
        <v>5</v>
      </c>
      <c r="B11" s="9"/>
      <c r="C11" s="3"/>
      <c r="D11" s="9"/>
      <c r="E11" s="3"/>
      <c r="F11" s="9"/>
    </row>
    <row r="12" spans="1:8" ht="14.4" x14ac:dyDescent="0.3">
      <c r="A12" s="7"/>
      <c r="B12" s="3"/>
      <c r="C12" s="3"/>
      <c r="D12" s="3"/>
      <c r="E12" s="3"/>
      <c r="F12" s="3"/>
    </row>
    <row r="13" spans="1:8" ht="16.5" customHeight="1" x14ac:dyDescent="0.3">
      <c r="A13" s="7"/>
      <c r="B13" s="6" t="s">
        <v>4</v>
      </c>
      <c r="C13" s="5"/>
      <c r="D13" s="4" t="s">
        <v>3</v>
      </c>
      <c r="E13" s="3"/>
      <c r="F13" s="3"/>
    </row>
    <row r="14" spans="1:8" ht="16.5" customHeight="1" x14ac:dyDescent="0.3">
      <c r="A14" s="7"/>
      <c r="B14" s="6" t="s">
        <v>2</v>
      </c>
      <c r="C14" s="8">
        <v>24.5</v>
      </c>
      <c r="D14" s="3"/>
      <c r="E14" s="3"/>
      <c r="F14" s="3"/>
    </row>
    <row r="15" spans="1:8" ht="16.5" customHeight="1" x14ac:dyDescent="0.3">
      <c r="A15" s="7"/>
      <c r="B15" s="6" t="s">
        <v>1</v>
      </c>
      <c r="C15" s="5"/>
      <c r="D15" s="4" t="s">
        <v>0</v>
      </c>
      <c r="E15" s="3"/>
      <c r="F15" s="3"/>
    </row>
  </sheetData>
  <conditionalFormatting sqref="B11 D11 F11">
    <cfRule type="cellIs" dxfId="22" priority="1" stopIfTrue="1" operator="equal">
      <formula>SUM(B5:B10)</formula>
    </cfRule>
  </conditionalFormatting>
  <conditionalFormatting sqref="C13">
    <cfRule type="cellIs" dxfId="21" priority="2" stopIfTrue="1" operator="equal">
      <formula>SUM($B$5:$B$10,$D$5:$D$10,$F$5:$F$10)</formula>
    </cfRule>
  </conditionalFormatting>
  <conditionalFormatting sqref="C15">
    <cfRule type="cellIs" dxfId="20" priority="3" stopIfTrue="1" operator="equal">
      <formula>SUM($B$5:$B$10,$D$5:$D$10,$F$5:$F$10)*$C$14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D9A1-0E0D-429F-8A6F-AC0313CA584D}">
  <dimension ref="A1:D9"/>
  <sheetViews>
    <sheetView workbookViewId="0">
      <selection activeCell="I15" sqref="I15"/>
    </sheetView>
  </sheetViews>
  <sheetFormatPr baseColWidth="10" defaultRowHeight="13.2" x14ac:dyDescent="0.25"/>
  <cols>
    <col min="1" max="1" width="30.109375" customWidth="1"/>
    <col min="2" max="2" width="14.88671875" customWidth="1"/>
    <col min="3" max="3" width="7.33203125" customWidth="1"/>
  </cols>
  <sheetData>
    <row r="1" spans="1:4" ht="24" customHeight="1" x14ac:dyDescent="0.3">
      <c r="A1" s="26" t="s">
        <v>18</v>
      </c>
    </row>
    <row r="3" spans="1:4" ht="18" customHeight="1" x14ac:dyDescent="0.25">
      <c r="A3" s="23" t="s">
        <v>17</v>
      </c>
      <c r="B3" s="25">
        <v>735</v>
      </c>
    </row>
    <row r="4" spans="1:4" ht="18" customHeight="1" x14ac:dyDescent="0.25">
      <c r="A4" s="23" t="s">
        <v>16</v>
      </c>
      <c r="B4" s="25">
        <v>42.5</v>
      </c>
    </row>
    <row r="5" spans="1:4" ht="18" customHeight="1" x14ac:dyDescent="0.25">
      <c r="A5" s="23" t="s">
        <v>15</v>
      </c>
      <c r="B5" s="24"/>
      <c r="D5" s="21" t="s">
        <v>14</v>
      </c>
    </row>
    <row r="6" spans="1:4" ht="18" customHeight="1" x14ac:dyDescent="0.25">
      <c r="A6" s="23" t="s">
        <v>13</v>
      </c>
      <c r="B6" s="22"/>
      <c r="D6" s="21" t="s">
        <v>12</v>
      </c>
    </row>
    <row r="9" spans="1:4" ht="27.9" customHeight="1" x14ac:dyDescent="0.25">
      <c r="A9" s="20" t="s">
        <v>11</v>
      </c>
      <c r="B9" s="19"/>
    </row>
  </sheetData>
  <conditionalFormatting sqref="B5">
    <cfRule type="cellIs" dxfId="19" priority="1" stopIfTrue="1" operator="equal">
      <formula>B4/B3</formula>
    </cfRule>
  </conditionalFormatting>
  <conditionalFormatting sqref="B6">
    <cfRule type="expression" dxfId="18" priority="2" stopIfTrue="1">
      <formula>AND(B6=B5*100,B6&gt;0)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E80DB-9760-4BD2-A6C1-9D2E3CDC0461}">
  <dimension ref="A2:D14"/>
  <sheetViews>
    <sheetView workbookViewId="0">
      <selection activeCell="I15" sqref="I15"/>
    </sheetView>
  </sheetViews>
  <sheetFormatPr baseColWidth="10" defaultColWidth="11" defaultRowHeight="13.8" x14ac:dyDescent="0.3"/>
  <cols>
    <col min="1" max="1" width="26" style="1" customWidth="1"/>
    <col min="2" max="2" width="13.109375" style="1" customWidth="1"/>
    <col min="3" max="3" width="27.6640625" style="1" customWidth="1"/>
    <col min="4" max="16384" width="11" style="1"/>
  </cols>
  <sheetData>
    <row r="2" spans="1:4" ht="25.8" x14ac:dyDescent="0.5">
      <c r="A2" s="42" t="s">
        <v>29</v>
      </c>
    </row>
    <row r="4" spans="1:4" ht="19.5" customHeight="1" x14ac:dyDescent="0.35">
      <c r="A4" s="37" t="s">
        <v>28</v>
      </c>
      <c r="B4" s="41">
        <v>3</v>
      </c>
      <c r="C4" s="40" t="s">
        <v>27</v>
      </c>
      <c r="D4" s="39">
        <v>0.1</v>
      </c>
    </row>
    <row r="5" spans="1:4" ht="19.5" customHeight="1" x14ac:dyDescent="0.35">
      <c r="A5" s="37" t="s">
        <v>26</v>
      </c>
      <c r="B5" s="38">
        <v>52</v>
      </c>
      <c r="C5" s="27"/>
      <c r="D5" s="27"/>
    </row>
    <row r="6" spans="1:4" ht="19.5" customHeight="1" x14ac:dyDescent="0.3">
      <c r="A6" s="37"/>
      <c r="B6" s="27"/>
      <c r="C6" s="27"/>
      <c r="D6" s="27"/>
    </row>
    <row r="7" spans="1:4" ht="19.5" customHeight="1" x14ac:dyDescent="0.3">
      <c r="A7" s="37" t="s">
        <v>25</v>
      </c>
      <c r="B7" s="36"/>
      <c r="C7" s="35" t="s">
        <v>24</v>
      </c>
      <c r="D7" s="27"/>
    </row>
    <row r="8" spans="1:4" ht="19.5" customHeight="1" thickBot="1" x14ac:dyDescent="0.35">
      <c r="A8" s="37" t="s">
        <v>23</v>
      </c>
      <c r="B8" s="36"/>
      <c r="C8" s="35" t="s">
        <v>22</v>
      </c>
      <c r="D8" s="27"/>
    </row>
    <row r="9" spans="1:4" ht="19.5" customHeight="1" x14ac:dyDescent="0.3">
      <c r="A9" s="34" t="s">
        <v>21</v>
      </c>
      <c r="B9" s="33"/>
      <c r="C9" s="32" t="s">
        <v>20</v>
      </c>
      <c r="D9" s="27"/>
    </row>
    <row r="10" spans="1:4" ht="18.899999999999999" customHeight="1" x14ac:dyDescent="0.3">
      <c r="A10" s="27"/>
      <c r="B10" s="27"/>
      <c r="C10" s="27"/>
      <c r="D10" s="27"/>
    </row>
    <row r="11" spans="1:4" ht="15.6" x14ac:dyDescent="0.3">
      <c r="A11" s="31" t="s">
        <v>19</v>
      </c>
      <c r="B11" s="30"/>
      <c r="D11" s="27"/>
    </row>
    <row r="12" spans="1:4" ht="19.5" customHeight="1" x14ac:dyDescent="0.3">
      <c r="A12" s="29"/>
      <c r="B12" s="28"/>
      <c r="D12" s="27"/>
    </row>
    <row r="13" spans="1:4" ht="15.6" x14ac:dyDescent="0.3">
      <c r="A13" s="27"/>
      <c r="D13" s="27"/>
    </row>
    <row r="14" spans="1:4" ht="15.6" x14ac:dyDescent="0.3">
      <c r="D14" s="27"/>
    </row>
  </sheetData>
  <mergeCells count="1">
    <mergeCell ref="A11:B12"/>
  </mergeCells>
  <conditionalFormatting sqref="B7">
    <cfRule type="cellIs" dxfId="17" priority="1" stopIfTrue="1" operator="equal">
      <formula>B4*B5</formula>
    </cfRule>
  </conditionalFormatting>
  <conditionalFormatting sqref="B8">
    <cfRule type="expression" dxfId="16" priority="2" stopIfTrue="1">
      <formula>AND(B7&gt;0,B8=B7*D4)</formula>
    </cfRule>
  </conditionalFormatting>
  <conditionalFormatting sqref="B9">
    <cfRule type="expression" dxfId="15" priority="3" stopIfTrue="1">
      <formula>AND(B8&gt;0,B9=B7-B8)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AE94-ABEC-4A06-8B2A-15D3FE4D3940}">
  <dimension ref="B1:H24"/>
  <sheetViews>
    <sheetView zoomScaleNormal="100" workbookViewId="0">
      <selection activeCell="I15" sqref="I15"/>
    </sheetView>
  </sheetViews>
  <sheetFormatPr baseColWidth="10" defaultColWidth="11" defaultRowHeight="15.6" x14ac:dyDescent="0.3"/>
  <cols>
    <col min="1" max="1" width="2.44140625" style="27" customWidth="1"/>
    <col min="2" max="2" width="28.44140625" style="27" customWidth="1"/>
    <col min="3" max="6" width="11" style="27"/>
    <col min="7" max="7" width="4.44140625" style="27" customWidth="1"/>
    <col min="8" max="16384" width="11" style="27"/>
  </cols>
  <sheetData>
    <row r="1" spans="2:8" x14ac:dyDescent="0.3">
      <c r="B1" s="27" t="s">
        <v>43</v>
      </c>
    </row>
    <row r="3" spans="2:8" x14ac:dyDescent="0.3">
      <c r="C3" s="27" t="s">
        <v>42</v>
      </c>
      <c r="D3" s="27" t="s">
        <v>8</v>
      </c>
      <c r="E3" s="27" t="s">
        <v>7</v>
      </c>
      <c r="F3" s="27" t="s">
        <v>41</v>
      </c>
    </row>
    <row r="4" spans="2:8" x14ac:dyDescent="0.3">
      <c r="B4" s="37" t="s">
        <v>40</v>
      </c>
      <c r="C4" s="55">
        <v>5709</v>
      </c>
      <c r="D4" s="55">
        <v>4250</v>
      </c>
      <c r="E4" s="55">
        <v>6320</v>
      </c>
      <c r="F4" s="54"/>
    </row>
    <row r="5" spans="2:8" x14ac:dyDescent="0.3">
      <c r="B5" s="37" t="s">
        <v>39</v>
      </c>
      <c r="C5" s="55">
        <v>5429</v>
      </c>
      <c r="D5" s="55">
        <v>2344</v>
      </c>
      <c r="E5" s="55">
        <v>2112</v>
      </c>
      <c r="F5" s="54"/>
    </row>
    <row r="6" spans="2:8" x14ac:dyDescent="0.3">
      <c r="B6" s="37" t="s">
        <v>38</v>
      </c>
      <c r="C6" s="55">
        <v>7840</v>
      </c>
      <c r="D6" s="55">
        <v>5565</v>
      </c>
      <c r="E6" s="55">
        <v>3221</v>
      </c>
      <c r="F6" s="54"/>
    </row>
    <row r="7" spans="2:8" x14ac:dyDescent="0.3">
      <c r="B7" s="37"/>
      <c r="C7" s="55"/>
      <c r="D7" s="55"/>
      <c r="E7" s="55"/>
    </row>
    <row r="8" spans="2:8" x14ac:dyDescent="0.3">
      <c r="B8" s="37" t="s">
        <v>37</v>
      </c>
      <c r="C8" s="54"/>
      <c r="D8" s="54"/>
      <c r="E8" s="54"/>
    </row>
    <row r="9" spans="2:8" x14ac:dyDescent="0.3">
      <c r="B9" s="56" t="s">
        <v>36</v>
      </c>
      <c r="C9" s="54"/>
      <c r="D9" s="54"/>
      <c r="E9" s="54"/>
      <c r="F9" s="53" t="s">
        <v>35</v>
      </c>
    </row>
    <row r="10" spans="2:8" x14ac:dyDescent="0.3">
      <c r="B10" s="37"/>
      <c r="C10" s="55"/>
      <c r="D10" s="55"/>
      <c r="E10" s="55"/>
    </row>
    <row r="11" spans="2:8" x14ac:dyDescent="0.3">
      <c r="B11" s="37" t="s">
        <v>34</v>
      </c>
      <c r="C11" s="54"/>
      <c r="D11" s="54"/>
      <c r="E11" s="54"/>
      <c r="F11" s="53" t="s">
        <v>33</v>
      </c>
    </row>
    <row r="13" spans="2:8" ht="16.2" thickBot="1" x14ac:dyDescent="0.35"/>
    <row r="14" spans="2:8" ht="16.2" thickTop="1" x14ac:dyDescent="0.3">
      <c r="B14" s="52"/>
      <c r="C14" s="51"/>
      <c r="D14" s="51"/>
      <c r="E14" s="51"/>
      <c r="F14" s="51"/>
      <c r="G14" s="51"/>
      <c r="H14" s="50"/>
    </row>
    <row r="15" spans="2:8" ht="15" customHeight="1" x14ac:dyDescent="0.3">
      <c r="B15" s="49" t="s">
        <v>32</v>
      </c>
      <c r="C15" s="48"/>
      <c r="D15" s="48"/>
      <c r="E15" s="48"/>
      <c r="F15" s="48"/>
      <c r="G15" s="48"/>
      <c r="H15" s="47"/>
    </row>
    <row r="16" spans="2:8" x14ac:dyDescent="0.3">
      <c r="B16" s="49" t="s">
        <v>31</v>
      </c>
      <c r="C16" s="48"/>
      <c r="D16" s="48"/>
      <c r="E16" s="48"/>
      <c r="F16" s="48"/>
      <c r="G16" s="48"/>
      <c r="H16" s="47"/>
    </row>
    <row r="17" spans="2:8" x14ac:dyDescent="0.3">
      <c r="B17" s="49" t="s">
        <v>30</v>
      </c>
      <c r="C17" s="48"/>
      <c r="D17" s="48"/>
      <c r="E17" s="48"/>
      <c r="F17" s="48"/>
      <c r="G17" s="48"/>
      <c r="H17" s="47"/>
    </row>
    <row r="18" spans="2:8" ht="16.2" thickBot="1" x14ac:dyDescent="0.35">
      <c r="B18" s="46"/>
      <c r="C18" s="45"/>
      <c r="D18" s="45"/>
      <c r="E18" s="45"/>
      <c r="F18" s="45"/>
      <c r="G18" s="45"/>
      <c r="H18" s="44"/>
    </row>
    <row r="19" spans="2:8" ht="16.2" thickTop="1" x14ac:dyDescent="0.3"/>
    <row r="24" spans="2:8" x14ac:dyDescent="0.3">
      <c r="C24" s="43"/>
    </row>
  </sheetData>
  <conditionalFormatting sqref="C8:E8">
    <cfRule type="cellIs" dxfId="14" priority="2" stopIfTrue="1" operator="equal">
      <formula>SUM(C4:C7)</formula>
    </cfRule>
  </conditionalFormatting>
  <conditionalFormatting sqref="C9:E9">
    <cfRule type="cellIs" dxfId="13" priority="3" stopIfTrue="1" operator="equal">
      <formula>SUM(C4:C7)*20%</formula>
    </cfRule>
  </conditionalFormatting>
  <conditionalFormatting sqref="C11:E11">
    <cfRule type="cellIs" dxfId="12" priority="4" stopIfTrue="1" operator="equal">
      <formula>SUM(C4:C6)*1.2</formula>
    </cfRule>
  </conditionalFormatting>
  <conditionalFormatting sqref="F4:F6">
    <cfRule type="cellIs" dxfId="11" priority="1" stopIfTrue="1" operator="equal">
      <formula>SUM(C4:E4)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C783-8C8C-4F07-BC8A-AB025734BE2B}">
  <sheetPr>
    <pageSetUpPr fitToPage="1"/>
  </sheetPr>
  <dimension ref="A1:H11"/>
  <sheetViews>
    <sheetView zoomScale="110" zoomScaleNormal="110" workbookViewId="0">
      <selection activeCell="I15" sqref="I15"/>
    </sheetView>
  </sheetViews>
  <sheetFormatPr baseColWidth="10" defaultColWidth="11.5546875" defaultRowHeight="13.2" x14ac:dyDescent="0.25"/>
  <cols>
    <col min="1" max="1" width="30.33203125" customWidth="1"/>
    <col min="2" max="6" width="10.44140625" customWidth="1"/>
    <col min="7" max="7" width="18.6640625" customWidth="1"/>
    <col min="8" max="8" width="15.5546875" customWidth="1"/>
  </cols>
  <sheetData>
    <row r="1" spans="1:8" ht="50.1" customHeight="1" x14ac:dyDescent="0.25">
      <c r="A1" s="71" t="s">
        <v>56</v>
      </c>
      <c r="B1" s="71"/>
      <c r="C1" s="71"/>
      <c r="D1" s="71"/>
      <c r="E1" s="71"/>
      <c r="F1" s="71"/>
    </row>
    <row r="2" spans="1:8" ht="30.75" customHeight="1" x14ac:dyDescent="0.25">
      <c r="A2" s="70" t="s">
        <v>55</v>
      </c>
      <c r="B2" s="69">
        <v>1990</v>
      </c>
      <c r="C2" s="68">
        <v>2007</v>
      </c>
      <c r="D2" s="68">
        <v>2008</v>
      </c>
      <c r="E2" s="68">
        <v>2009</v>
      </c>
      <c r="F2" s="67">
        <v>2010</v>
      </c>
      <c r="G2" s="66" t="s">
        <v>54</v>
      </c>
    </row>
    <row r="3" spans="1:8" ht="15.6" x14ac:dyDescent="0.3">
      <c r="A3" s="64" t="s">
        <v>53</v>
      </c>
      <c r="B3" s="63">
        <v>21.3</v>
      </c>
      <c r="C3" s="63">
        <v>25.9</v>
      </c>
      <c r="D3" s="63">
        <v>26.4</v>
      </c>
      <c r="E3" s="63">
        <v>22.9</v>
      </c>
      <c r="F3" s="63">
        <v>24.7</v>
      </c>
      <c r="G3" s="62"/>
      <c r="H3" s="65" t="s">
        <v>52</v>
      </c>
    </row>
    <row r="4" spans="1:8" ht="15.6" x14ac:dyDescent="0.3">
      <c r="A4" s="64" t="s">
        <v>51</v>
      </c>
      <c r="B4" s="63">
        <v>14.1</v>
      </c>
      <c r="C4" s="63">
        <v>23.9</v>
      </c>
      <c r="D4" s="63">
        <v>22.7</v>
      </c>
      <c r="E4" s="63">
        <v>21.9</v>
      </c>
      <c r="F4" s="63">
        <v>22.5</v>
      </c>
      <c r="G4" s="62"/>
    </row>
    <row r="5" spans="1:8" ht="15.6" x14ac:dyDescent="0.3">
      <c r="A5" s="64" t="s">
        <v>50</v>
      </c>
      <c r="B5" s="63">
        <v>13.8</v>
      </c>
      <c r="C5" s="63">
        <v>13.9</v>
      </c>
      <c r="D5" s="63">
        <v>13.7</v>
      </c>
      <c r="E5" s="63">
        <v>12.9</v>
      </c>
      <c r="F5" s="63">
        <v>14.3</v>
      </c>
      <c r="G5" s="62"/>
    </row>
    <row r="6" spans="1:8" ht="15.6" x14ac:dyDescent="0.3">
      <c r="A6" s="64" t="s">
        <v>49</v>
      </c>
      <c r="B6" s="63">
        <v>14.4</v>
      </c>
      <c r="C6" s="63">
        <v>11.4</v>
      </c>
      <c r="D6" s="63">
        <v>12</v>
      </c>
      <c r="E6" s="63">
        <v>10.3</v>
      </c>
      <c r="F6" s="63">
        <v>11.4</v>
      </c>
      <c r="G6" s="62"/>
    </row>
    <row r="7" spans="1:8" ht="15.6" x14ac:dyDescent="0.3">
      <c r="A7" s="64" t="s">
        <v>48</v>
      </c>
      <c r="B7" s="63">
        <v>8.6</v>
      </c>
      <c r="C7" s="63">
        <v>7.5</v>
      </c>
      <c r="D7" s="63">
        <v>7.6</v>
      </c>
      <c r="E7" s="63">
        <v>7.6</v>
      </c>
      <c r="F7" s="63">
        <v>7.4</v>
      </c>
      <c r="G7" s="62"/>
    </row>
    <row r="8" spans="1:8" ht="15.6" x14ac:dyDescent="0.3">
      <c r="A8" s="64" t="s">
        <v>47</v>
      </c>
      <c r="B8" s="63">
        <v>3.6</v>
      </c>
      <c r="C8" s="63">
        <v>2.2000000000000002</v>
      </c>
      <c r="D8" s="63">
        <v>2</v>
      </c>
      <c r="E8" s="63">
        <v>1.9</v>
      </c>
      <c r="F8" s="63">
        <v>1.8</v>
      </c>
      <c r="G8" s="62"/>
    </row>
    <row r="9" spans="1:8" ht="15.6" x14ac:dyDescent="0.3">
      <c r="A9" s="64" t="s">
        <v>46</v>
      </c>
      <c r="B9" s="63">
        <v>1.6</v>
      </c>
      <c r="C9" s="63">
        <v>1.6</v>
      </c>
      <c r="D9" s="63">
        <v>1.6</v>
      </c>
      <c r="E9" s="63">
        <v>1.4</v>
      </c>
      <c r="F9" s="63">
        <v>1.6</v>
      </c>
      <c r="G9" s="62"/>
    </row>
    <row r="10" spans="1:8" ht="15.6" x14ac:dyDescent="0.3">
      <c r="A10" s="61" t="s">
        <v>45</v>
      </c>
      <c r="B10" s="60">
        <v>0.8</v>
      </c>
      <c r="C10" s="60">
        <v>0.9</v>
      </c>
      <c r="D10" s="60">
        <v>0.8</v>
      </c>
      <c r="E10" s="60">
        <v>0.8</v>
      </c>
      <c r="F10" s="60">
        <v>0.8</v>
      </c>
      <c r="G10" s="59"/>
    </row>
    <row r="11" spans="1:8" ht="15.6" x14ac:dyDescent="0.3">
      <c r="A11" s="58" t="s">
        <v>44</v>
      </c>
      <c r="B11" s="57"/>
      <c r="C11" s="57"/>
      <c r="D11" s="57"/>
      <c r="E11" s="57"/>
      <c r="F11" s="57"/>
      <c r="G11" s="37"/>
    </row>
  </sheetData>
  <sheetProtection selectLockedCells="1" selectUnlockedCells="1"/>
  <mergeCells count="1">
    <mergeCell ref="A1:F1"/>
  </mergeCells>
  <conditionalFormatting sqref="B11:F11">
    <cfRule type="cellIs" dxfId="10" priority="2" stopIfTrue="1" operator="equal">
      <formula>SUM(B3:B10)</formula>
    </cfRule>
  </conditionalFormatting>
  <conditionalFormatting sqref="G3:G10">
    <cfRule type="expression" dxfId="9" priority="1">
      <formula>AND(_xlfn.ISFORMULA(G3),G3=F3/B3-1)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F2D4-E8B5-4641-8676-6492F1710B92}">
  <dimension ref="A3:F20"/>
  <sheetViews>
    <sheetView workbookViewId="0">
      <selection activeCell="I15" sqref="I15"/>
    </sheetView>
  </sheetViews>
  <sheetFormatPr baseColWidth="10" defaultColWidth="10.88671875" defaultRowHeight="13.8" x14ac:dyDescent="0.3"/>
  <cols>
    <col min="1" max="1" width="18.5546875" style="2" bestFit="1" customWidth="1"/>
    <col min="2" max="2" width="14.6640625" style="1" customWidth="1"/>
    <col min="3" max="3" width="15.44140625" style="1" customWidth="1"/>
    <col min="4" max="4" width="14.33203125" style="1" customWidth="1"/>
    <col min="5" max="5" width="13.109375" style="1" customWidth="1"/>
    <col min="6" max="6" width="13.33203125" style="1" bestFit="1" customWidth="1"/>
    <col min="7" max="16384" width="10.88671875" style="1"/>
  </cols>
  <sheetData>
    <row r="3" spans="1:6" ht="31.2" x14ac:dyDescent="0.6">
      <c r="A3" s="81" t="s">
        <v>73</v>
      </c>
      <c r="B3" s="81"/>
      <c r="C3" s="81"/>
    </row>
    <row r="5" spans="1:6" ht="27.6" x14ac:dyDescent="0.3">
      <c r="A5" s="80" t="s">
        <v>72</v>
      </c>
      <c r="B5" s="78" t="s">
        <v>71</v>
      </c>
      <c r="C5" s="78" t="s">
        <v>70</v>
      </c>
      <c r="D5" s="78" t="s">
        <v>69</v>
      </c>
      <c r="E5" s="79" t="s">
        <v>68</v>
      </c>
      <c r="F5" s="78" t="s">
        <v>67</v>
      </c>
    </row>
    <row r="6" spans="1:6" x14ac:dyDescent="0.3">
      <c r="A6" s="76" t="s">
        <v>66</v>
      </c>
      <c r="B6" s="75">
        <v>476750</v>
      </c>
      <c r="C6" s="75">
        <v>500000</v>
      </c>
      <c r="D6" s="75">
        <v>525320</v>
      </c>
      <c r="E6" s="74"/>
      <c r="F6" s="74"/>
    </row>
    <row r="7" spans="1:6" x14ac:dyDescent="0.3">
      <c r="A7" s="76" t="s">
        <v>65</v>
      </c>
      <c r="B7" s="75">
        <v>788350</v>
      </c>
      <c r="C7" s="75">
        <v>800000</v>
      </c>
      <c r="D7" s="75">
        <v>778000</v>
      </c>
      <c r="E7" s="74"/>
      <c r="F7" s="74"/>
    </row>
    <row r="8" spans="1:6" x14ac:dyDescent="0.3">
      <c r="A8" s="2" t="s">
        <v>44</v>
      </c>
      <c r="B8" s="74"/>
      <c r="C8" s="74"/>
      <c r="D8" s="74"/>
    </row>
    <row r="10" spans="1:6" x14ac:dyDescent="0.3">
      <c r="A10" s="77" t="s">
        <v>64</v>
      </c>
    </row>
    <row r="11" spans="1:6" x14ac:dyDescent="0.3">
      <c r="A11" s="76" t="s">
        <v>63</v>
      </c>
      <c r="B11" s="75">
        <v>785000</v>
      </c>
      <c r="C11" s="75">
        <v>845000</v>
      </c>
      <c r="D11" s="75">
        <v>848920</v>
      </c>
      <c r="E11" s="74"/>
      <c r="F11" s="74"/>
    </row>
    <row r="12" spans="1:6" x14ac:dyDescent="0.3">
      <c r="A12" s="76" t="s">
        <v>62</v>
      </c>
      <c r="B12" s="75">
        <v>183200</v>
      </c>
      <c r="C12" s="75">
        <v>183000</v>
      </c>
      <c r="D12" s="75">
        <v>185200</v>
      </c>
      <c r="E12" s="74"/>
      <c r="F12" s="74"/>
    </row>
    <row r="13" spans="1:6" x14ac:dyDescent="0.3">
      <c r="A13" s="76" t="s">
        <v>61</v>
      </c>
      <c r="B13" s="75">
        <v>75600</v>
      </c>
      <c r="C13" s="75">
        <v>85300</v>
      </c>
      <c r="D13" s="75">
        <v>85000</v>
      </c>
      <c r="E13" s="74"/>
      <c r="F13" s="74"/>
    </row>
    <row r="14" spans="1:6" x14ac:dyDescent="0.3">
      <c r="A14" s="76" t="s">
        <v>60</v>
      </c>
      <c r="B14" s="75">
        <v>99250</v>
      </c>
      <c r="C14" s="75">
        <v>108000</v>
      </c>
      <c r="D14" s="75">
        <v>104200</v>
      </c>
      <c r="E14" s="74"/>
      <c r="F14" s="74"/>
    </row>
    <row r="15" spans="1:6" x14ac:dyDescent="0.3">
      <c r="A15" s="2" t="s">
        <v>44</v>
      </c>
      <c r="B15" s="74"/>
      <c r="C15" s="74"/>
      <c r="D15" s="74"/>
    </row>
    <row r="17" spans="1:5" ht="14.4" x14ac:dyDescent="0.3">
      <c r="A17" s="2" t="s">
        <v>59</v>
      </c>
      <c r="B17" s="74"/>
      <c r="C17" s="74"/>
      <c r="D17" s="74"/>
      <c r="E17" s="73" t="s">
        <v>58</v>
      </c>
    </row>
    <row r="20" spans="1:5" ht="29.25" customHeight="1" x14ac:dyDescent="0.3">
      <c r="A20" s="72" t="s">
        <v>57</v>
      </c>
      <c r="B20" s="72"/>
      <c r="C20" s="72"/>
      <c r="D20" s="72"/>
    </row>
  </sheetData>
  <mergeCells count="2">
    <mergeCell ref="A20:D20"/>
    <mergeCell ref="A3:C3"/>
  </mergeCells>
  <conditionalFormatting sqref="B8:D8">
    <cfRule type="cellIs" dxfId="8" priority="1" stopIfTrue="1" operator="equal">
      <formula>SUM(B6:B7)</formula>
    </cfRule>
  </conditionalFormatting>
  <conditionalFormatting sqref="B15:D15">
    <cfRule type="cellIs" dxfId="7" priority="2" stopIfTrue="1" operator="equal">
      <formula>SUM(B11:B14)</formula>
    </cfRule>
  </conditionalFormatting>
  <conditionalFormatting sqref="B17:D17">
    <cfRule type="cellIs" dxfId="6" priority="3" stopIfTrue="1" operator="equal">
      <formula>SUM(B6:B7)-SUM(B11:B14)</formula>
    </cfRule>
  </conditionalFormatting>
  <conditionalFormatting sqref="E6:E7 E11:E14">
    <cfRule type="cellIs" dxfId="5" priority="4" stopIfTrue="1" operator="equal">
      <formula>D6-C6</formula>
    </cfRule>
  </conditionalFormatting>
  <conditionalFormatting sqref="F6:F7 F11:F14">
    <cfRule type="cellIs" dxfId="4" priority="5" stopIfTrue="1" operator="equal">
      <formula>IF(E6&lt;&gt;0,E6/C6,1)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3183-4717-4AC9-A0C3-8DA5E3C4EC87}">
  <dimension ref="A1:D25"/>
  <sheetViews>
    <sheetView workbookViewId="0">
      <selection activeCell="I15" sqref="I15"/>
    </sheetView>
  </sheetViews>
  <sheetFormatPr baseColWidth="10" defaultColWidth="10.88671875" defaultRowHeight="13.8" x14ac:dyDescent="0.3"/>
  <cols>
    <col min="1" max="2" width="10.88671875" style="1"/>
    <col min="3" max="3" width="14.44140625" style="1" bestFit="1" customWidth="1"/>
    <col min="4" max="16384" width="10.88671875" style="1"/>
  </cols>
  <sheetData>
    <row r="1" spans="1:4" ht="28.8" x14ac:dyDescent="0.55000000000000004">
      <c r="A1" s="92" t="s">
        <v>92</v>
      </c>
    </row>
    <row r="2" spans="1:4" x14ac:dyDescent="0.3">
      <c r="A2" s="91" t="s">
        <v>91</v>
      </c>
    </row>
    <row r="4" spans="1:4" x14ac:dyDescent="0.3">
      <c r="A4" s="90" t="s">
        <v>90</v>
      </c>
      <c r="B4" s="90" t="s">
        <v>89</v>
      </c>
      <c r="C4" s="90" t="s">
        <v>88</v>
      </c>
      <c r="D4" s="90" t="s">
        <v>80</v>
      </c>
    </row>
    <row r="5" spans="1:4" x14ac:dyDescent="0.3">
      <c r="A5" s="90" t="s">
        <v>87</v>
      </c>
      <c r="B5" s="90" t="s">
        <v>86</v>
      </c>
      <c r="C5" s="90">
        <v>4.99</v>
      </c>
      <c r="D5" s="89" t="e">
        <f>B5*C5</f>
        <v>#VALUE!</v>
      </c>
    </row>
    <row r="6" spans="1:4" x14ac:dyDescent="0.3">
      <c r="A6" s="90" t="s">
        <v>85</v>
      </c>
      <c r="B6" s="90" t="s">
        <v>84</v>
      </c>
      <c r="C6" s="90">
        <v>12.99</v>
      </c>
      <c r="D6" s="89" t="e">
        <f>B6*C6</f>
        <v>#VALUE!</v>
      </c>
    </row>
    <row r="7" spans="1:4" x14ac:dyDescent="0.3">
      <c r="A7" s="90" t="s">
        <v>83</v>
      </c>
      <c r="B7" s="90" t="s">
        <v>82</v>
      </c>
      <c r="C7" s="90">
        <v>18.989999999999998</v>
      </c>
      <c r="D7" s="89" t="e">
        <f>B7*C7</f>
        <v>#VALUE!</v>
      </c>
    </row>
    <row r="10" spans="1:4" x14ac:dyDescent="0.3">
      <c r="A10" s="88" t="s">
        <v>81</v>
      </c>
      <c r="B10" s="88" t="s">
        <v>80</v>
      </c>
      <c r="C10" s="88" t="s">
        <v>79</v>
      </c>
      <c r="D10" s="88" t="s">
        <v>25</v>
      </c>
    </row>
    <row r="11" spans="1:4" x14ac:dyDescent="0.3">
      <c r="A11" s="1" t="s">
        <v>78</v>
      </c>
      <c r="B11" s="87">
        <v>14.45</v>
      </c>
      <c r="C11" s="1">
        <v>12</v>
      </c>
      <c r="D11" s="86">
        <f>B11*C11</f>
        <v>173.39999999999998</v>
      </c>
    </row>
    <row r="12" spans="1:4" x14ac:dyDescent="0.3">
      <c r="A12" s="1" t="s">
        <v>77</v>
      </c>
      <c r="B12" s="87">
        <v>12.5</v>
      </c>
      <c r="C12" s="1">
        <v>4</v>
      </c>
      <c r="D12" s="86">
        <f>B12*C12</f>
        <v>50</v>
      </c>
    </row>
    <row r="13" spans="1:4" x14ac:dyDescent="0.3">
      <c r="A13" s="1" t="s">
        <v>76</v>
      </c>
      <c r="B13" s="87">
        <v>9.9499999999999993</v>
      </c>
      <c r="C13" s="1">
        <v>5</v>
      </c>
      <c r="D13" s="86">
        <f>B13*C13</f>
        <v>49.75</v>
      </c>
    </row>
    <row r="14" spans="1:4" x14ac:dyDescent="0.3">
      <c r="A14" s="1" t="s">
        <v>75</v>
      </c>
      <c r="B14" s="87">
        <v>10</v>
      </c>
      <c r="C14" s="1">
        <v>10</v>
      </c>
      <c r="D14" s="86">
        <f>B14*C14</f>
        <v>100</v>
      </c>
    </row>
    <row r="15" spans="1:4" ht="14.4" thickBot="1" x14ac:dyDescent="0.35">
      <c r="A15" s="84" t="s">
        <v>74</v>
      </c>
      <c r="B15" s="85">
        <v>15.71</v>
      </c>
      <c r="C15" s="84">
        <v>2</v>
      </c>
      <c r="D15" s="83">
        <f>B15*C15</f>
        <v>31.42</v>
      </c>
    </row>
    <row r="16" spans="1:4" x14ac:dyDescent="0.3">
      <c r="C16" s="1" t="s">
        <v>44</v>
      </c>
      <c r="D16" s="82" t="e">
        <f ca="1">sume(D11:D15)</f>
        <v>#NAME?</v>
      </c>
    </row>
    <row r="19" spans="1:4" x14ac:dyDescent="0.3">
      <c r="A19" s="88" t="s">
        <v>81</v>
      </c>
      <c r="B19" s="88" t="s">
        <v>80</v>
      </c>
      <c r="C19" s="88" t="s">
        <v>79</v>
      </c>
      <c r="D19" s="88" t="s">
        <v>25</v>
      </c>
    </row>
    <row r="20" spans="1:4" x14ac:dyDescent="0.3">
      <c r="A20" s="1" t="s">
        <v>78</v>
      </c>
      <c r="B20" s="87">
        <v>14.45</v>
      </c>
      <c r="C20" s="1">
        <v>12</v>
      </c>
      <c r="D20" s="86">
        <f>B20*C20</f>
        <v>173.39999999999998</v>
      </c>
    </row>
    <row r="21" spans="1:4" x14ac:dyDescent="0.3">
      <c r="A21" s="1" t="s">
        <v>77</v>
      </c>
      <c r="B21" s="87">
        <v>12.5</v>
      </c>
      <c r="C21" s="1">
        <v>4</v>
      </c>
      <c r="D21" s="86">
        <f>B21*C21</f>
        <v>50</v>
      </c>
    </row>
    <row r="22" spans="1:4" x14ac:dyDescent="0.3">
      <c r="A22" s="1" t="s">
        <v>76</v>
      </c>
      <c r="B22" s="87">
        <v>9.9499999999999993</v>
      </c>
      <c r="C22" s="1">
        <v>5</v>
      </c>
      <c r="D22" s="86">
        <f>B22*C22</f>
        <v>49.75</v>
      </c>
    </row>
    <row r="23" spans="1:4" x14ac:dyDescent="0.3">
      <c r="A23" s="1" t="s">
        <v>75</v>
      </c>
      <c r="B23" s="87">
        <v>10</v>
      </c>
      <c r="C23" s="1">
        <v>10</v>
      </c>
      <c r="D23" s="86">
        <f>B23*C23</f>
        <v>100</v>
      </c>
    </row>
    <row r="24" spans="1:4" ht="14.4" thickBot="1" x14ac:dyDescent="0.35">
      <c r="A24" s="84" t="s">
        <v>74</v>
      </c>
      <c r="B24" s="85">
        <v>15.71</v>
      </c>
      <c r="C24" s="84">
        <v>2</v>
      </c>
      <c r="D24" s="83">
        <f>B24*C24</f>
        <v>31.42</v>
      </c>
    </row>
    <row r="25" spans="1:4" x14ac:dyDescent="0.3">
      <c r="C25" s="1" t="s">
        <v>44</v>
      </c>
      <c r="D25" s="82" t="e">
        <f>SUM(D21D25)</f>
        <v>#NAME?</v>
      </c>
    </row>
  </sheetData>
  <conditionalFormatting sqref="D5:D7">
    <cfRule type="cellIs" dxfId="3" priority="1" stopIfTrue="1" operator="equal">
      <formula>C5*B5</formula>
    </cfRule>
  </conditionalFormatting>
  <conditionalFormatting sqref="D11:D15 D20:D24">
    <cfRule type="cellIs" dxfId="2" priority="2" stopIfTrue="1" operator="equal">
      <formula>B11*C11</formula>
    </cfRule>
  </conditionalFormatting>
  <conditionalFormatting sqref="D16">
    <cfRule type="cellIs" dxfId="1" priority="3" stopIfTrue="1" operator="equal">
      <formula>SUM($D$11:$D$15)</formula>
    </cfRule>
  </conditionalFormatting>
  <conditionalFormatting sqref="D25">
    <cfRule type="cellIs" dxfId="0" priority="4" stopIfTrue="1" operator="equal">
      <formula>SUM($D$20:$D$24)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Überstunden</vt:lpstr>
      <vt:lpstr>Benzinverbrauch</vt:lpstr>
      <vt:lpstr>Hotelrechnung</vt:lpstr>
      <vt:lpstr>Umsatz</vt:lpstr>
      <vt:lpstr>Treibhausgase</vt:lpstr>
      <vt:lpstr>Erfolg</vt:lpstr>
      <vt:lpstr>Fehler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Alois Klotz</dc:creator>
  <cp:lastModifiedBy>Alois Klotz</cp:lastModifiedBy>
  <dcterms:created xsi:type="dcterms:W3CDTF">2025-08-23T10:06:27Z</dcterms:created>
  <dcterms:modified xsi:type="dcterms:W3CDTF">2025-08-23T10:07:16Z</dcterms:modified>
</cp:coreProperties>
</file>